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업무\2. 결산관련\2025\최종자료\"/>
    </mc:Choice>
  </mc:AlternateContent>
  <bookViews>
    <workbookView xWindow="-120" yWindow="-120" windowWidth="29040" windowHeight="15840"/>
  </bookViews>
  <sheets>
    <sheet name="재무상태표" sheetId="1" r:id="rId1"/>
    <sheet name="운영계산서" sheetId="2" r:id="rId2"/>
    <sheet name="현금흐름표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123Graph_F" localSheetId="2" hidden="1">'[1]00''미수'!#REF!</definedName>
    <definedName name="__123Graph_F" hidden="1">'[1]00''미수'!#REF!</definedName>
    <definedName name="_1" localSheetId="1">#REF!</definedName>
    <definedName name="_1" localSheetId="2">#REF!</definedName>
    <definedName name="_1">#REF!</definedName>
    <definedName name="_10320" localSheetId="1">[2]만기!#REF!</definedName>
    <definedName name="_10320" localSheetId="2">[2]만기!#REF!</definedName>
    <definedName name="_10320">[2]만기!#REF!</definedName>
    <definedName name="_10B00__27__.DATABASEUPLOAD">[3]!'[B00 (27)].DATABASEUPLOAD'</definedName>
    <definedName name="_11B00__3__.DATABASEUPLOAD">[3]!'[B00 (3)].DATABASEUPLOAD'</definedName>
    <definedName name="_12B00__4__.DATABASEUPLOAD">[3]!'[B00 (4)].DATABASEUPLOAD'</definedName>
    <definedName name="_13B00__40__.DATABASEUPLOAD">[3]!'[B00 (40)].DATABASEUPLOAD'</definedName>
    <definedName name="_14B00__44__.DATABASEUPLOAD">[3]!'[B00 (44)].DATABASEUPLOAD'</definedName>
    <definedName name="_15B00__45__.DATABASEUPLOAD">[3]!'[B00 (45)].DATABASEUPLOAD'</definedName>
    <definedName name="_16B00__46__.DATABASEUPLOAD">[3]!'[B00 (46)].DATABASEUPLOAD'</definedName>
    <definedName name="_17B00__48__.DATABASEUPLOAD">[3]!'[B00 (48)].DATABASEUPLOAD'</definedName>
    <definedName name="_18B00__5__.DATABASEUPLOAD">[3]!'[B00 (5)].DATABASEUPLOAD'</definedName>
    <definedName name="_19B00__50__.DATABASEUPLOAD">[3]!'[B00 (50)].DATABASEUPLOAD'</definedName>
    <definedName name="_1B00__10__.DATABASEUPLOAD">[3]!'[B00 (10)].DATABASEUPLOAD'</definedName>
    <definedName name="_2" localSheetId="1">#REF!</definedName>
    <definedName name="_2" localSheetId="2">#REF!</definedName>
    <definedName name="_2">#REF!</definedName>
    <definedName name="_20B00__51__.DATABASEUPLOAD">[3]!'[B00 (51)].DATABASEUPLOAD'</definedName>
    <definedName name="_21B00__57__.DATABASEUPLOAD">[3]!'[B00 (57)].DATABASEUPLOAD'</definedName>
    <definedName name="_22B00__6__.DATABASEUPLOAD">[3]!'[B00 (6)].DATABASEUPLOAD'</definedName>
    <definedName name="_23B00__60__.DATABASEUPLOAD">[3]!'[B00 (60)].DATABASEUPLOAD'</definedName>
    <definedName name="_24B00__61__.DATABASEUPLOAD">[3]!'[B00 (61)].DATABASEUPLOAD'</definedName>
    <definedName name="_25B00__62__.DATABASEUPLOAD">[3]!'[B00 (62)].DATABASEUPLOAD'</definedName>
    <definedName name="_26B00__7__.DATABASEUPLOAD">[3]!'[B00 (7)].DATABASEUPLOAD'</definedName>
    <definedName name="_27B00__8__.DATABASEUPLOAD">[3]!'[B00 (8)].DATABASEUPLOAD'</definedName>
    <definedName name="_28B00__9__.DATABASEUPLOAD">[3]!'[B00 (9)].DATABASEUPLOAD'</definedName>
    <definedName name="_29C00__1__.DATABASEUPLOAD">[3]!'[C00 (1)].DATABASEUPLOAD'</definedName>
    <definedName name="_2B00__11__.DATABASEUPLOAD">[3]!'[B00 (11)].DATABASEUPLOAD'</definedName>
    <definedName name="_30C00__12__.DATABASEUPLOAD">[3]!'[C00 (12)].DATABASEUPLOAD'</definedName>
    <definedName name="_31C00__13__.DATABASEUPLOAD">[3]!'[C00 (13)].DATABASEUPLOAD'</definedName>
    <definedName name="_32C00__14__.DATABASEUPLOAD">[3]!'[C00 (14)].DATABASEUPLOAD'</definedName>
    <definedName name="_33C00__2__.DATABASEUPLOAD">[3]!'[C00 (2)].DATABASEUPLOAD'</definedName>
    <definedName name="_34C00__20__.DATABASEUPLOAD">[3]!'[C00 (20)].DATABASEUPLOAD'</definedName>
    <definedName name="_35C00__22__.DATABASEUPLOAD">[3]!'[C00 (22)].DATABASEUPLOAD'</definedName>
    <definedName name="_36C00__5__.DATABASEUPLOAD">[3]!'[C00 (5)].DATABASEUPLOAD'</definedName>
    <definedName name="_37C00__7__.DATABASEUPLOAD">[3]!'[C00 (7)].DATABASEUPLOAD'</definedName>
    <definedName name="_38D00__1__.DATABASEUPLOAD">[3]!'[D00 (1)].DATABASEUPLOAD'</definedName>
    <definedName name="_39D00__10__.DATABASEUPLOAD">[3]!'[D00 (10)].DATABASEUPLOAD'</definedName>
    <definedName name="_3B00__16__.DATABASEUPLOAD">[3]!'[B00 (16)].DATABASEUPLOAD'</definedName>
    <definedName name="_4_10">'[4]일일 업무 현황 (3)'!#REF!</definedName>
    <definedName name="_4_18">'[4]일일 업무 현황 (5)'!#REF!</definedName>
    <definedName name="_4_8">'[4]일일 업무 현황 (3)'!#REF!</definedName>
    <definedName name="_4_9">'[4]일일 업무 현황 (3)'!#REF!</definedName>
    <definedName name="_40D00__2__.DATABASEUPLOAD">[3]!'[D00 (2)].DATABASEUPLOAD'</definedName>
    <definedName name="_41D00__7__.DATABASEUPLOAD">[3]!'[D00 (7)].DATABASEUPLOAD'</definedName>
    <definedName name="_42D00__9__.DATABASEUPLOAD">[3]!'[D00 (9)].DATABASEUPLOAD'</definedName>
    <definedName name="_43Module4_B001__.LOGIN">[3]!'[Module4(B001)].LOGIN'</definedName>
    <definedName name="_44Module4_B0017__.LOGIN">[3]!'[Module4(B0017)].LOGIN'</definedName>
    <definedName name="_45Module4_B002__.LOGIN">[3]!'[Module4(B002)].LOGIN'</definedName>
    <definedName name="_46Module4_B0025__.LOGIN">[3]!'[Module4(B0025)].LOGIN'</definedName>
    <definedName name="_47Module4_B0026__.LOGIN">[3]!'[Module4(B0026)].LOGIN'</definedName>
    <definedName name="_48Module4_B0027__.LOGIN">[3]!'[Module4(B0027)].LOGIN'</definedName>
    <definedName name="_49Module4_B003__.LOGIN">[3]!'[Module4(B003)].LOGIN'</definedName>
    <definedName name="_4B00__17__.DATABASEUPLOAD">[3]!'[B00 (17)].DATABASEUPLOAD'</definedName>
    <definedName name="_5" localSheetId="1">#REF!</definedName>
    <definedName name="_5" localSheetId="2">#REF!</definedName>
    <definedName name="_5">#REF!</definedName>
    <definedName name="_50Module4_B004__.LOGIN">[3]!'[Module4(B004)].LOGIN'</definedName>
    <definedName name="_51Module4_B005__.LOGIN">[3]!'[Module4(B005)].LOGIN'</definedName>
    <definedName name="_52Module4_B006__.LOGIN">[3]!'[Module4(B006)].LOGIN'</definedName>
    <definedName name="_53Module4_B007__.LOGIN">[3]!'[Module4(B007)].LOGIN'</definedName>
    <definedName name="_54Module4_B008__.LOGIN">[3]!'[Module4(B008)].LOGIN'</definedName>
    <definedName name="_55Module4_B009__.LOGIN">[3]!'[Module4(B009)].LOGIN'</definedName>
    <definedName name="_56Module4_B010__.LOGIN">[3]!'[Module4(B010)].LOGIN'</definedName>
    <definedName name="_57Module4_B011__.LOGIN">[3]!'[Module4(B011)].LOGIN'</definedName>
    <definedName name="_58Module4_B016__.LOGIN">[3]!'[Module4(B016)].LOGIN'</definedName>
    <definedName name="_59Module4_B021__.LOGIN">[3]!'[Module4(B021)].LOGIN'</definedName>
    <definedName name="_5B00__2__.DATABASEUPLOAD">[3]!'[B00 (2)].DATABASEUPLOAD'</definedName>
    <definedName name="_60Module4_B022__.LOGIN">[3]!'[Module4(B022)].LOGIN'</definedName>
    <definedName name="_61Module4_B038__.LOGIN">[3]!'[Module4(B038)].LOGIN'</definedName>
    <definedName name="_62Module4_B040__.LOGIN">[3]!'[Module4(B040)].LOGIN'</definedName>
    <definedName name="_63Module4_B044__.LOGIN">[3]!'[Module4(B044)].LOGIN'</definedName>
    <definedName name="_64Module4_B045__.LOGIN">[3]!'[Module4(B045)].LOGIN'</definedName>
    <definedName name="_65Module4_B046__.LOGIN">[3]!'[Module4(B046)].LOGIN'</definedName>
    <definedName name="_66Module4_B048__.LOGIN">[3]!'[Module4(B048)].LOGIN'</definedName>
    <definedName name="_67Module4_B050__.LOGIN">[3]!'[Module4(B050)].LOGIN'</definedName>
    <definedName name="_68Module4_B051__.LOGIN">[3]!'[Module4(B051)].LOGIN'</definedName>
    <definedName name="_69Module4_B057__.LOGIN">[3]!'[Module4(B057)].LOGIN'</definedName>
    <definedName name="_6B00__21__.DATABASEUPLOAD">[3]!'[B00 (21)].DATABASEUPLOAD'</definedName>
    <definedName name="_7" localSheetId="1">#REF!</definedName>
    <definedName name="_7" localSheetId="2">#REF!</definedName>
    <definedName name="_7">#REF!</definedName>
    <definedName name="_70Module4_B060__.LOGIN">[3]!'[Module4(B060)].LOGIN'</definedName>
    <definedName name="_71Module4_C001__.LOGIN">[3]!'[Module4(C001)].LOGIN'</definedName>
    <definedName name="_72Module4_C002__.LOGIN">[3]!'[Module4(C002)].LOGIN'</definedName>
    <definedName name="_73Module4_C005__.LOGIN">[3]!'[Module4(C005)].LOGIN'</definedName>
    <definedName name="_74Module4_C007__.LOGIN">[3]!'[Module4(C007)].LOGIN'</definedName>
    <definedName name="_75Module4_C012__.LOGIN">[3]!'[Module4(C012)].LOGIN'</definedName>
    <definedName name="_76Module4_C013__.LOGIN">[3]!'[Module4(C013)].LOGIN'</definedName>
    <definedName name="_77Module4_C014__.LOGIN">[3]!'[Module4(C014)].LOGIN'</definedName>
    <definedName name="_78Module4_C020__.LOGIN">[3]!'[Module4(C020)].LOGIN'</definedName>
    <definedName name="_79Module4_D001__.LOGIN">[3]!'[Module4(D001)].LOGIN'</definedName>
    <definedName name="_7B00__22__.DATABASEUPLOAD">[3]!'[B00 (22)].DATABASEUPLOAD'</definedName>
    <definedName name="_80Module4_D002__.LOGIN">[3]!'[Module4(D002)].LOGIN'</definedName>
    <definedName name="_81Module4_D007__.LOGIN">[3]!'[Module4(D007)].LOGIN'</definedName>
    <definedName name="_82Module4_D009__.LOGIN">[3]!'[Module4(D009)].LOGIN'</definedName>
    <definedName name="_83Module4_D010__.LOGIN">[3]!'[Module4(D010)].LOGIN'</definedName>
    <definedName name="_84_0Datab">'[3]7 (2)'!#REF!</definedName>
    <definedName name="_85H31285_">[5]업무연락!#REF!</definedName>
    <definedName name="_8B00__25__.DATABASEUPLOAD">[3]!'[B00 (25)].DATABASEUPLOAD'</definedName>
    <definedName name="_9B00__26__.DATABASEUPLOAD">[3]!'[B00 (26)].DATABASEUPLOAD'</definedName>
    <definedName name="_CAP3" localSheetId="1">#REF!</definedName>
    <definedName name="_CAP3" localSheetId="2">#REF!</definedName>
    <definedName name="_CAP3">#REF!</definedName>
    <definedName name="_CAT1" localSheetId="1">#REF!</definedName>
    <definedName name="_CAT1" localSheetId="2">#REF!</definedName>
    <definedName name="_CAT1">#REF!</definedName>
    <definedName name="_Fill" localSheetId="1" hidden="1">#REF!</definedName>
    <definedName name="_Fill" localSheetId="2" hidden="1">#REF!</definedName>
    <definedName name="_Fill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Parse_Out" localSheetId="1" hidden="1">#REF!</definedName>
    <definedName name="_Parse_Out" localSheetId="2" hidden="1">#REF!</definedName>
    <definedName name="_Parse_Out" hidden="1">#REF!</definedName>
    <definedName name="_pp1" localSheetId="1">#REF!</definedName>
    <definedName name="_pp1" localSheetId="2">#REF!</definedName>
    <definedName name="_pp1">#REF!</definedName>
    <definedName name="_Regression_Int" hidden="1">1</definedName>
    <definedName name="_Sort" localSheetId="1" hidden="1">#REF!</definedName>
    <definedName name="_Sort" localSheetId="2" hidden="1">#REF!</definedName>
    <definedName name="_Sort" hidden="1">#REF!</definedName>
    <definedName name="_TB111">[6]시산표!$H$7</definedName>
    <definedName name="_TB112">[6]시산표!#REF!</definedName>
    <definedName name="_TB113">[6]시산표!$H$10</definedName>
    <definedName name="_TB114">[6]시산표!$H$16</definedName>
    <definedName name="_TB115">[7]시산표!#REF!</definedName>
    <definedName name="_TB116">[6]시산표!$H$19</definedName>
    <definedName name="_TB117">[6]시산표!$H$20</definedName>
    <definedName name="_TB121">[6]시산표!$H$29</definedName>
    <definedName name="_TB122">[6]시산표!$H$30</definedName>
    <definedName name="_TB123">[6]시산표!$H$36</definedName>
    <definedName name="_TB124">[7]시산표!#REF!</definedName>
    <definedName name="_TB125">[7]시산표!#REF!</definedName>
    <definedName name="_TB126">[7]시산표!#REF!</definedName>
    <definedName name="_TB131">[7]시산표!#REF!</definedName>
    <definedName name="_TB132">[7]시산표!#REF!</definedName>
    <definedName name="_TB211">[7]시산표!#REF!</definedName>
    <definedName name="_TB212">[6]시산표!$H$43</definedName>
    <definedName name="_TB213">[7]시산표!#REF!</definedName>
    <definedName name="_TB214">[7]시산표!#REF!</definedName>
    <definedName name="_TB215">[7]시산표!#REF!</definedName>
    <definedName name="_TB221">[7]시산표!#REF!</definedName>
    <definedName name="_TB2210">[6]시산표!#REF!</definedName>
    <definedName name="_TB222">[7]시산표!#REF!</definedName>
    <definedName name="_TB223">[7]시산표!#REF!</definedName>
    <definedName name="_TB224">[7]시산표!#REF!</definedName>
    <definedName name="_TB225">[6]시산표!#REF!</definedName>
    <definedName name="_TB226">[6]시산표!$C$45</definedName>
    <definedName name="_TB227">[6]시산표!#REF!</definedName>
    <definedName name="_TB228">[6]시산표!$C$46</definedName>
    <definedName name="_TB229">[6]시산표!#REF!</definedName>
    <definedName name="_TB311">[7]시산표!#REF!</definedName>
    <definedName name="_TB312">[6]시산표!$C$50</definedName>
    <definedName name="_TB313">[7]시산표!#REF!</definedName>
    <definedName name="_TB314">[6]시산표!$C$54</definedName>
    <definedName name="_TB315">[6]시산표!$C$58</definedName>
    <definedName name="_TB316">[6]시산표!$C$56</definedName>
    <definedName name="_TB317">[7]시산표!#REF!</definedName>
    <definedName name="_TB318">[7]시산표!#REF!</definedName>
    <definedName name="_TB319">[6]시산표!#REF!</definedName>
    <definedName name="_TB321">[6]시산표!$H$63</definedName>
    <definedName name="_TB322">[7]시산표!#REF!</definedName>
    <definedName name="_TB323">[7]시산표!#REF!</definedName>
    <definedName name="_TB324">[7]시산표!#REF!</definedName>
    <definedName name="_TB325">[7]시산표!#REF!</definedName>
    <definedName name="_TB401">[7]시산표!#REF!</definedName>
    <definedName name="_TB402">[7]시산표!#REF!</definedName>
    <definedName name="_TB403">[7]시산표!#REF!</definedName>
    <definedName name="_TB404">[7]시산표!#REF!</definedName>
    <definedName name="_TB405">[7]시산표!#REF!</definedName>
    <definedName name="_TB501">[6]시산표!$H$73</definedName>
    <definedName name="_TB502">[6]시산표!$H$74</definedName>
    <definedName name="_TB503">[6]시산표!$H$76</definedName>
    <definedName name="_TB504">[6]시산표!$H$84</definedName>
    <definedName name="_TB505">[6]시산표!$H$80</definedName>
    <definedName name="_TB506">[6]시산표!$H$87</definedName>
    <definedName name="_TB507">[6]시산표!$H$89</definedName>
    <definedName name="_TB508">[6]시산표!$H$91</definedName>
    <definedName name="_TB509">[6]시산표!$H$93</definedName>
    <definedName name="_TB510">[6]시산표!#REF!</definedName>
    <definedName name="_TB511">[7]시산표!#REF!</definedName>
    <definedName name="_TB512">[6]시산표!$H$95</definedName>
    <definedName name="_TB513">[6]시산표!$H$96</definedName>
    <definedName name="_TB601">[7]시산표!#REF!</definedName>
    <definedName name="_TB602">[6]시산표!$H$103</definedName>
    <definedName name="_TB603">[6]시산표!$H$108</definedName>
    <definedName name="_TB604">[7]시산표!#REF!</definedName>
    <definedName name="_TB605">[7]시산표!#REF!</definedName>
    <definedName name="_TB701">[6]시산표!$H$115</definedName>
    <definedName name="_TB811">[7]시산표!#REF!</definedName>
    <definedName name="_TB812">[7]시산표!#REF!</definedName>
    <definedName name="_TB813">[7]시산표!#REF!</definedName>
    <definedName name="_TB814">[7]시산표!#REF!</definedName>
    <definedName name="_TB820">[7]시산표!#REF!</definedName>
    <definedName name="_TB901">[6]시산표!$H$123</definedName>
    <definedName name="_TB902">[6]시산표!$H$124</definedName>
    <definedName name="_TB903">[6]시산표!$H$126</definedName>
    <definedName name="_TB904">[6]시산표!$H$130</definedName>
    <definedName name="_TBI1001">[7]시산표!#REF!</definedName>
    <definedName name="_TBI1002">[7]시산표!#REF!</definedName>
    <definedName name="_TBI1003">[7]시산표!#REF!</definedName>
    <definedName name="_TBI1004">[7]시산표!#REF!</definedName>
    <definedName name="_TBI1005">[7]시산표!#REF!</definedName>
    <definedName name="_TBI101">[6]시산표!$H$143</definedName>
    <definedName name="_TBI102">[7]시산표!#REF!</definedName>
    <definedName name="_TBI1100">[6]시산표!$H$250</definedName>
    <definedName name="_TBI1200">[7]시산표!#REF!</definedName>
    <definedName name="_TBI201">[6]시산표!$H$156</definedName>
    <definedName name="_TBI202">[6]시산표!$H$162</definedName>
    <definedName name="_TBI203">[6]시산표!$H$168</definedName>
    <definedName name="_TBI401">[6]시산표!$H$172</definedName>
    <definedName name="_TBI402">[6]시산표!$H$173</definedName>
    <definedName name="_TBI403">[6]시산표!#REF!</definedName>
    <definedName name="_TBI404">[6]시산표!$H$174</definedName>
    <definedName name="_TBI405">[6]시산표!$H$175</definedName>
    <definedName name="_TBI406">[6]시산표!$H$178</definedName>
    <definedName name="_TBI407">[6]시산표!$H$179</definedName>
    <definedName name="_TBI408">[6]시산표!$H$181</definedName>
    <definedName name="_TBI409">[6]시산표!$H$182</definedName>
    <definedName name="_TBI410">[6]시산표!$H$183</definedName>
    <definedName name="_TBI411">[6]시산표!$H$184</definedName>
    <definedName name="_TBI412">[6]시산표!$H$185</definedName>
    <definedName name="_TBI413">[6]시산표!$H$186</definedName>
    <definedName name="_TBI414">[6]시산표!$H$187</definedName>
    <definedName name="_TBI415">[6]시산표!$H$188</definedName>
    <definedName name="_TBI416">[6]시산표!$H$189</definedName>
    <definedName name="_TBI417">[6]시산표!$H$190</definedName>
    <definedName name="_TBI418">[6]시산표!$H$191</definedName>
    <definedName name="_TBI419">[6]시산표!$H$192</definedName>
    <definedName name="_TBI420">[6]시산표!$H$193</definedName>
    <definedName name="_TBI421">[6]시산표!$H$194</definedName>
    <definedName name="_TBI422">[6]시산표!$H$195</definedName>
    <definedName name="_TBI423">[6]시산표!$H$197</definedName>
    <definedName name="_TBI424">[6]시산표!$H$198</definedName>
    <definedName name="_TBI425">[7]시산표!#REF!</definedName>
    <definedName name="_TBI601">[6]시산표!$H$207</definedName>
    <definedName name="_TBI602">[6]시산표!$H$208</definedName>
    <definedName name="_TBI603">[7]시산표!#REF!</definedName>
    <definedName name="_TBI604">[7]시산표!#REF!</definedName>
    <definedName name="_TBI605">[7]시산표!#REF!</definedName>
    <definedName name="_TBI606">[7]시산표!#REF!</definedName>
    <definedName name="_TBI607">[7]시산표!#REF!</definedName>
    <definedName name="_TBI608">[7]시산표!#REF!</definedName>
    <definedName name="_TBI609">[7]시산표!#REF!</definedName>
    <definedName name="_TBI610">[6]시산표!$H$211</definedName>
    <definedName name="_TBI611">[7]시산표!#REF!</definedName>
    <definedName name="_TBI612">[6]시산표!$H$212</definedName>
    <definedName name="_TBI613">[7]시산표!#REF!</definedName>
    <definedName name="_TBI614">[6]시산표!$H$219</definedName>
    <definedName name="_TBI701">[6]시산표!$H$224</definedName>
    <definedName name="_TBI702">[6]시산표!$H$226</definedName>
    <definedName name="_TBI703">[7]시산표!#REF!</definedName>
    <definedName name="_TBI704">[7]시산표!#REF!</definedName>
    <definedName name="_TBI705">[7]시산표!#REF!</definedName>
    <definedName name="_TBI706">[7]시산표!#REF!</definedName>
    <definedName name="_TBI707">[7]시산표!#REF!</definedName>
    <definedName name="_TBI708">[7]시산표!#REF!</definedName>
    <definedName name="_TBI709">[6]시산표!$H$227</definedName>
    <definedName name="_TBI710">[7]시산표!#REF!</definedName>
    <definedName name="_TBI711">[7]시산표!#REF!</definedName>
    <definedName name="_TBI712">[7]시산표!#REF!</definedName>
    <definedName name="_TBI713">[7]시산표!#REF!</definedName>
    <definedName name="_TBI714">[6]시산표!$H$230</definedName>
    <definedName name="_TBI715">[7]시산표!#REF!</definedName>
    <definedName name="_TBI716">[6]시산표!$H$232</definedName>
    <definedName name="_TBI717">[6]시산표!#REF!</definedName>
    <definedName name="_TBI718">[6]시산표!$H$233</definedName>
    <definedName name="_TBI719">[6]시산표!#REF!</definedName>
    <definedName name="_TBI901">[6]시산표!$H$241</definedName>
    <definedName name="_TBI902">[6]시산표!$H$234</definedName>
    <definedName name="_TBI903">[7]시산표!#REF!</definedName>
    <definedName name="_TBI904">[7]시산표!#REF!</definedName>
    <definedName name="_TBI905">[7]시산표!#REF!</definedName>
    <definedName name="_TBI906">[7]시산표!#REF!</definedName>
    <definedName name="_TBI907">[7]시산표!#REF!</definedName>
    <definedName name="\a">[8]매출!#REF!</definedName>
    <definedName name="\b">#N/A</definedName>
    <definedName name="\c">[8]매출!#REF!</definedName>
    <definedName name="\d">[8]매출!#REF!</definedName>
    <definedName name="\l" localSheetId="1">#REF!</definedName>
    <definedName name="\l" localSheetId="2">#REF!</definedName>
    <definedName name="\l">#REF!</definedName>
    <definedName name="\p" localSheetId="1">'[9]7 (2)'!#REF!</definedName>
    <definedName name="\p" localSheetId="2">'[9]7 (2)'!#REF!</definedName>
    <definedName name="\p">'[9]7 (2)'!#REF!</definedName>
    <definedName name="\q">#N/A</definedName>
    <definedName name="\r">#N/A</definedName>
    <definedName name="\w">#N/A</definedName>
    <definedName name="\z" localSheetId="1">#REF!</definedName>
    <definedName name="\z" localSheetId="2">#REF!</definedName>
    <definedName name="\z">#REF!</definedName>
    <definedName name="a" localSheetId="1">#REF!</definedName>
    <definedName name="a" localSheetId="2">#REF!</definedName>
    <definedName name="a">#REF!</definedName>
    <definedName name="aa" localSheetId="1">#REF!</definedName>
    <definedName name="aa" localSheetId="2">#REF!</definedName>
    <definedName name="aa">#REF!</definedName>
    <definedName name="AAA" localSheetId="1">#REF!</definedName>
    <definedName name="AAA" localSheetId="2">#REF!</definedName>
    <definedName name="AAA">#REF!</definedName>
    <definedName name="aaaaaaaaaa" localSheetId="1">#REF!</definedName>
    <definedName name="aaaaaaaaaa" localSheetId="2">#REF!</definedName>
    <definedName name="aaaaaaaaaa">#REF!</definedName>
    <definedName name="ac">[10]Start!$B$18:$C$106</definedName>
    <definedName name="Aftermarket" localSheetId="1">#REF!</definedName>
    <definedName name="Aftermarket" localSheetId="2">#REF!</definedName>
    <definedName name="Aftermarket">#REF!</definedName>
    <definedName name="AS" localSheetId="1">#REF!</definedName>
    <definedName name="AS" localSheetId="2">#REF!</definedName>
    <definedName name="AS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2" hidden="1">#REF!</definedName>
    <definedName name="AS2TickmarkLS" hidden="1">#REF!</definedName>
    <definedName name="AS2VersionLS" hidden="1">300</definedName>
    <definedName name="asset" localSheetId="1">#REF!</definedName>
    <definedName name="asset" localSheetId="2">#REF!</definedName>
    <definedName name="asset">#REF!</definedName>
    <definedName name="asset2" localSheetId="1">#REF!</definedName>
    <definedName name="asset2" localSheetId="2">#REF!</definedName>
    <definedName name="asset2">#REF!</definedName>
    <definedName name="asset3" localSheetId="1">#REF!</definedName>
    <definedName name="asset3" localSheetId="2">#REF!</definedName>
    <definedName name="asset3">#REF!</definedName>
    <definedName name="AWN" localSheetId="1">#N/A</definedName>
    <definedName name="AWN" localSheetId="2">현금흐름표!AWN</definedName>
    <definedName name="AWN">[0]!AWN</definedName>
    <definedName name="b" localSheetId="1">#REF!</definedName>
    <definedName name="b" localSheetId="2">#REF!</definedName>
    <definedName name="b">#REF!</definedName>
    <definedName name="B00.DATABASEUPLOAD">[3]!B00.DATABASEUPLOAD</definedName>
    <definedName name="bbb" localSheetId="1">#REF!</definedName>
    <definedName name="bbb" localSheetId="2">#REF!</definedName>
    <definedName name="bbb">#REF!</definedName>
    <definedName name="BC계">[11]제조부문배부!$S$10</definedName>
    <definedName name="BG_Del" hidden="1">15</definedName>
    <definedName name="BG_Ins" hidden="1">4</definedName>
    <definedName name="BG_Mod" hidden="1">6</definedName>
    <definedName name="BOX">[12]수불카드!#REF!</definedName>
    <definedName name="BS_1" localSheetId="1">#REF!</definedName>
    <definedName name="BS_1" localSheetId="2">#REF!</definedName>
    <definedName name="BS_1">#REF!</definedName>
    <definedName name="BS_2" localSheetId="1">#REF!</definedName>
    <definedName name="BS_2" localSheetId="2">#REF!</definedName>
    <definedName name="BS_2">#REF!</definedName>
    <definedName name="BS_3" localSheetId="1">#REF!</definedName>
    <definedName name="BS_3" localSheetId="2">#REF!</definedName>
    <definedName name="BS_3">#REF!</definedName>
    <definedName name="BS_4" localSheetId="1">#REF!</definedName>
    <definedName name="BS_4" localSheetId="2">#REF!</definedName>
    <definedName name="BS_4">#REF!</definedName>
    <definedName name="BS_5" localSheetId="1">#REF!</definedName>
    <definedName name="BS_5" localSheetId="2">#REF!</definedName>
    <definedName name="BS_5">#REF!</definedName>
    <definedName name="BS_6" localSheetId="1">#REF!</definedName>
    <definedName name="BS_6" localSheetId="2">#REF!</definedName>
    <definedName name="BS_6">#REF!</definedName>
    <definedName name="BS_저장품" localSheetId="1" hidden="1">{#N/A,#N/A,FALSE,"BS";#N/A,#N/A,FALSE,"PL";#N/A,#N/A,FALSE,"처분";#N/A,#N/A,FALSE,"현금";#N/A,#N/A,FALSE,"매출";#N/A,#N/A,FALSE,"원가";#N/A,#N/A,FALSE,"경영"}</definedName>
    <definedName name="BS_저장품" localSheetId="2" hidden="1">{#N/A,#N/A,FALSE,"BS";#N/A,#N/A,FALSE,"PL";#N/A,#N/A,FALSE,"처분";#N/A,#N/A,FALSE,"현금";#N/A,#N/A,FALSE,"매출";#N/A,#N/A,FALSE,"원가";#N/A,#N/A,FALSE,"경영"}</definedName>
    <definedName name="BS_저장품" hidden="1">{#N/A,#N/A,FALSE,"BS";#N/A,#N/A,FALSE,"PL";#N/A,#N/A,FALSE,"처분";#N/A,#N/A,FALSE,"현금";#N/A,#N/A,FALSE,"매출";#N/A,#N/A,FALSE,"원가";#N/A,#N/A,FALSE,"경영"}</definedName>
    <definedName name="Button2_누르기">[13]!Button2_누르기</definedName>
    <definedName name="CABLE3">[12]수불카드!#REF!</definedName>
    <definedName name="CABLE4">[12]수불카드!#REF!</definedName>
    <definedName name="CHABC">[11]제조부문배부!$Q$10</definedName>
    <definedName name="CHAMH">[11]제조부문배부!$Q$8</definedName>
    <definedName name="CHA기술">[11]제조부문배부!$Q$6</definedName>
    <definedName name="CHA사원">[11]제조부문배부!$Q$5</definedName>
    <definedName name="CHA수도">[11]제조부문배부!$Q$11</definedName>
    <definedName name="CHA전력">[11]제조부문배부!$Q$9</definedName>
    <definedName name="CHA총인원">[11]제조부문배부!$Q$7</definedName>
    <definedName name="CLIENT_NAME" localSheetId="1">#REF!</definedName>
    <definedName name="CLIENT_NAME" localSheetId="2">#REF!</definedName>
    <definedName name="CLIENT_NAME">#REF!</definedName>
    <definedName name="code" localSheetId="1">[14]Code!#REF!</definedName>
    <definedName name="code" localSheetId="2">[14]Code!#REF!</definedName>
    <definedName name="code">[14]Code!#REF!</definedName>
    <definedName name="conb121">[15]!conb121</definedName>
    <definedName name="cosa" localSheetId="1" hidden="1">{#N/A,#N/A,FALSE,"BS";#N/A,#N/A,FALSE,"PL";#N/A,#N/A,FALSE,"처분";#N/A,#N/A,FALSE,"현금";#N/A,#N/A,FALSE,"매출";#N/A,#N/A,FALSE,"원가";#N/A,#N/A,FALSE,"경영"}</definedName>
    <definedName name="cosa" localSheetId="2" hidden="1">{#N/A,#N/A,FALSE,"BS";#N/A,#N/A,FALSE,"PL";#N/A,#N/A,FALSE,"처분";#N/A,#N/A,FALSE,"현금";#N/A,#N/A,FALSE,"매출";#N/A,#N/A,FALSE,"원가";#N/A,#N/A,FALSE,"경영"}</definedName>
    <definedName name="cosa" hidden="1">{#N/A,#N/A,FALSE,"BS";#N/A,#N/A,FALSE,"PL";#N/A,#N/A,FALSE,"처분";#N/A,#N/A,FALSE,"현금";#N/A,#N/A,FALSE,"매출";#N/A,#N/A,FALSE,"원가";#N/A,#N/A,FALSE,"경영"}</definedName>
    <definedName name="CS기조" localSheetId="1">#REF!</definedName>
    <definedName name="CS기조" localSheetId="2">#REF!</definedName>
    <definedName name="CS기조">#REF!</definedName>
    <definedName name="CS센타" localSheetId="1">#REF!</definedName>
    <definedName name="CS센타" localSheetId="2">#REF!</definedName>
    <definedName name="CS센타">#REF!</definedName>
    <definedName name="CS식품" localSheetId="1">#REF!</definedName>
    <definedName name="CS식품" localSheetId="2">#REF!</definedName>
    <definedName name="CS식품">#REF!</definedName>
    <definedName name="CVS영업" localSheetId="1">#REF!</definedName>
    <definedName name="CVS영업" localSheetId="2">#REF!</definedName>
    <definedName name="CVS영업">#REF!</definedName>
    <definedName name="CY_Cash_Div_Dec" localSheetId="1">[16]손익계산서!#REF!</definedName>
    <definedName name="CY_Cash_Div_Dec" localSheetId="2">[16]손익계산서!#REF!</definedName>
    <definedName name="CY_Cash_Div_Dec">[16]손익계산서!#REF!</definedName>
    <definedName name="CY_Depreciation" localSheetId="1">[16]손익계산서!#REF!</definedName>
    <definedName name="CY_Depreciation" localSheetId="2">[16]손익계산서!#REF!</definedName>
    <definedName name="CY_Depreciation">[16]손익계산서!#REF!</definedName>
    <definedName name="CY_Market_Value_of_Equity" localSheetId="1">[16]손익계산서!#REF!</definedName>
    <definedName name="CY_Market_Value_of_Equity" localSheetId="2">[16]손익계산서!#REF!</definedName>
    <definedName name="CY_Market_Value_of_Equity">[16]손익계산서!#REF!</definedName>
    <definedName name="CY_Other" localSheetId="1">[16]손익계산서!#REF!</definedName>
    <definedName name="CY_Other" localSheetId="2">[16]손익계산서!#REF!</definedName>
    <definedName name="CY_Other">[16]손익계산서!#REF!</definedName>
    <definedName name="CY_Other_Curr_Assets">[16]대차대조표!#REF!</definedName>
    <definedName name="CY_Other_LT_Assets">[16]대차대조표!#REF!</definedName>
    <definedName name="CY_Other_LT_Liabilities">[16]대차대조표!#REF!</definedName>
    <definedName name="CY_Selling">[16]손익계산서!#REF!</definedName>
    <definedName name="CY_Tangible_Net_Worth">[16]손익계산서!#REF!</definedName>
    <definedName name="CY_Weighted_Average">[16]손익계산서!#REF!</definedName>
    <definedName name="CY_Working_Capital">[16]손익계산서!#REF!</definedName>
    <definedName name="CY_경상이익" localSheetId="1">#REF!</definedName>
    <definedName name="CY_경상이익" localSheetId="2">#REF!</definedName>
    <definedName name="CY_경상이익">#REF!</definedName>
    <definedName name="CY_단기차입금" localSheetId="1">#REF!</definedName>
    <definedName name="CY_단기차입금" localSheetId="2">#REF!</definedName>
    <definedName name="CY_단기차입금">#REF!</definedName>
    <definedName name="_xlnm.Database" localSheetId="1">#REF!</definedName>
    <definedName name="_xlnm.Database" localSheetId="2">#REF!</definedName>
    <definedName name="_xlnm.Database">#REF!</definedName>
    <definedName name="dd" localSheetId="1" hidden="1">{"PL2",#N/A,FALSE,"PL";"CH1",#N/A,FALSE,"현금흐름표";"CH2",#N/A,FALSE,"현금흐름표";"BS1",#N/A,FALSE,"BS";"CO",#N/A,FALSE,"매출원가";"BS2",#N/A,FALSE,"BS"}</definedName>
    <definedName name="dd" localSheetId="2" hidden="1">{"PL2",#N/A,FALSE,"PL";"CH1",#N/A,FALSE,"현금흐름표";"CH2",#N/A,FALSE,"현금흐름표";"BS1",#N/A,FALSE,"BS";"CO",#N/A,FALSE,"매출원가";"BS2",#N/A,FALSE,"BS"}</definedName>
    <definedName name="dd" hidden="1">{"PL2",#N/A,FALSE,"PL";"CH1",#N/A,FALSE,"현금흐름표";"CH2",#N/A,FALSE,"현금흐름표";"BS1",#N/A,FALSE,"BS";"CO",#N/A,FALSE,"매출원가";"BS2",#N/A,FALSE,"BS"}</definedName>
    <definedName name="DDD" localSheetId="1">#REF!</definedName>
    <definedName name="DDD" localSheetId="2">#REF!</definedName>
    <definedName name="DDD">#REF!</definedName>
    <definedName name="DOC" localSheetId="1">#REF!</definedName>
    <definedName name="DOC" localSheetId="2">#REF!</definedName>
    <definedName name="DOC">#REF!</definedName>
    <definedName name="DT">[10]Start!$D$4</definedName>
    <definedName name="dtt">[10]Start!$H$4</definedName>
    <definedName name="dusruf">[3]!'[B00 (10)].DATABASEUPLOAD'</definedName>
    <definedName name="etc">[17]Sheet2!$B$5:$C$352</definedName>
    <definedName name="_xlnm.Extract" localSheetId="1">#REF!</definedName>
    <definedName name="_xlnm.Extract" localSheetId="2">#REF!</definedName>
    <definedName name="_xlnm.Extract">#REF!</definedName>
    <definedName name="f" localSheetId="1" hidden="1">{#N/A,#N/A,FALSE,"BS";#N/A,#N/A,FALSE,"PL";#N/A,#N/A,FALSE,"처분";#N/A,#N/A,FALSE,"현금";#N/A,#N/A,FALSE,"매출";#N/A,#N/A,FALSE,"원가";#N/A,#N/A,FALSE,"경영"}</definedName>
    <definedName name="f" localSheetId="2" hidden="1">{#N/A,#N/A,FALSE,"BS";#N/A,#N/A,FALSE,"PL";#N/A,#N/A,FALSE,"처분";#N/A,#N/A,FALSE,"현금";#N/A,#N/A,FALSE,"매출";#N/A,#N/A,FALSE,"원가";#N/A,#N/A,FALSE,"경영"}</definedName>
    <definedName name="f" hidden="1">{#N/A,#N/A,FALSE,"BS";#N/A,#N/A,FALSE,"PL";#N/A,#N/A,FALSE,"처분";#N/A,#N/A,FALSE,"현금";#N/A,#N/A,FALSE,"매출";#N/A,#N/A,FALSE,"원가";#N/A,#N/A,FALSE,"경영"}</definedName>
    <definedName name="FA증감" localSheetId="1">#REF!</definedName>
    <definedName name="FA증감" localSheetId="2">#REF!</definedName>
    <definedName name="FA증감">#REF!</definedName>
    <definedName name="FINALBC">[11]제조부문배부!$R$10</definedName>
    <definedName name="FINALMH">[11]제조부문배부!$R$8</definedName>
    <definedName name="FINAL기술">[11]제조부문배부!$R$6</definedName>
    <definedName name="FINAL사원">[11]제조부문배부!$R$5</definedName>
    <definedName name="FINAL수도">[11]제조부문배부!$R$11</definedName>
    <definedName name="FINAL전력">[11]제조부문배부!$R$9</definedName>
    <definedName name="FINAL총인원">[11]제조부문배부!$R$7</definedName>
    <definedName name="FRAMEBC">[11]제조부문배부!$P$10</definedName>
    <definedName name="FRAMEMH">[11]제조부문배부!$P$8</definedName>
    <definedName name="FRAME기술">[11]제조부문배부!$P$6</definedName>
    <definedName name="FRAME사원">[11]제조부문배부!$P$5</definedName>
    <definedName name="FRAME수도">[11]제조부문배부!$P$11</definedName>
    <definedName name="FRAME전력">[11]제조부문배부!$P$9</definedName>
    <definedName name="FRAME총인원">[11]제조부문배부!$P$7</definedName>
    <definedName name="GHKS" localSheetId="1">#REF!</definedName>
    <definedName name="GHKS" localSheetId="2">#REF!</definedName>
    <definedName name="GHKS">#REF!</definedName>
    <definedName name="H" localSheetId="1">#REF!</definedName>
    <definedName name="H" localSheetId="2">#REF!</definedName>
    <definedName name="H">#REF!</definedName>
    <definedName name="hd" localSheetId="1">#REF!</definedName>
    <definedName name="hd" localSheetId="2">#REF!</definedName>
    <definedName name="hd">#REF!</definedName>
    <definedName name="HEADER" localSheetId="1">#REF!</definedName>
    <definedName name="HEADER" localSheetId="2">#REF!</definedName>
    <definedName name="HEADER">#REF!</definedName>
    <definedName name="HOLDER" localSheetId="1">#REF!</definedName>
    <definedName name="HOLDER" localSheetId="2">#REF!</definedName>
    <definedName name="HOLDER">#REF!</definedName>
    <definedName name="IE">[3]!IE</definedName>
    <definedName name="ITEM" localSheetId="1">#REF!</definedName>
    <definedName name="ITEM" localSheetId="2">#REF!</definedName>
    <definedName name="ITEM">#REF!</definedName>
    <definedName name="JJJ" localSheetId="1">[18]매출!#REF!</definedName>
    <definedName name="JJJ" localSheetId="2">[18]매출!#REF!</definedName>
    <definedName name="JJJ">[18]매출!#REF!</definedName>
    <definedName name="jw.pl" localSheetId="1">#REF!</definedName>
    <definedName name="jw.pl" localSheetId="2">#REF!</definedName>
    <definedName name="jw.pl">#REF!</definedName>
    <definedName name="K" localSheetId="1">#REF!</definedName>
    <definedName name="K" localSheetId="2">#REF!</definedName>
    <definedName name="K">#REF!</definedName>
    <definedName name="kim" localSheetId="1">#REF!</definedName>
    <definedName name="kim" localSheetId="2">#REF!</definedName>
    <definedName name="kim">#REF!</definedName>
    <definedName name="kkk" localSheetId="1">#REF!</definedName>
    <definedName name="kkk" localSheetId="2">#REF!</definedName>
    <definedName name="kkk">#REF!</definedName>
    <definedName name="L" localSheetId="1">#REF!</definedName>
    <definedName name="L" localSheetId="2">#REF!</definedName>
    <definedName name="L">#REF!</definedName>
    <definedName name="LABEL" localSheetId="1">[12]수불카드!#REF!</definedName>
    <definedName name="LABEL" localSheetId="2">[12]수불카드!#REF!</definedName>
    <definedName name="LABEL">[12]수불카드!#REF!</definedName>
    <definedName name="LABEL1" localSheetId="1">[12]수불카드!#REF!</definedName>
    <definedName name="LABEL1" localSheetId="2">[12]수불카드!#REF!</definedName>
    <definedName name="LABEL1">[12]수불카드!#REF!</definedName>
    <definedName name="LEE" localSheetId="1">'[1]00''미수'!#REF!</definedName>
    <definedName name="LEE" localSheetId="2">'[1]00''미수'!#REF!</definedName>
    <definedName name="LEE">'[1]00''미수'!#REF!</definedName>
    <definedName name="liab" localSheetId="1">#REF!</definedName>
    <definedName name="liab" localSheetId="2">#REF!</definedName>
    <definedName name="liab">#REF!</definedName>
    <definedName name="liab2" localSheetId="1">#REF!</definedName>
    <definedName name="liab2" localSheetId="2">#REF!</definedName>
    <definedName name="liab2">#REF!</definedName>
    <definedName name="liab3" localSheetId="1">#REF!</definedName>
    <definedName name="liab3" localSheetId="2">#REF!</definedName>
    <definedName name="liab3">#REF!</definedName>
    <definedName name="List" localSheetId="1">#REF!</definedName>
    <definedName name="List" localSheetId="2">#REF!</definedName>
    <definedName name="List">#REF!</definedName>
    <definedName name="M">'[19]재무제표(대차)'!$A$3</definedName>
    <definedName name="Macro8">[20]수정분개!Macro8</definedName>
    <definedName name="MH계">[11]제조부문배부!$S$8</definedName>
    <definedName name="Module2.나타내기">[21]!Module2.나타내기</definedName>
    <definedName name="Module2.숨기기">[21]!Module2.숨기기</definedName>
    <definedName name="myung">[22]Sheet3!$C$2:$I$232</definedName>
    <definedName name="N">'[19]재무제표(대차)'!$J$3</definedName>
    <definedName name="NEW프로MC" localSheetId="1">#N/A</definedName>
    <definedName name="NEW프로MC" localSheetId="2">현금흐름표!NEW프로MC</definedName>
    <definedName name="NEW프로MC">[0]!NEW프로MC</definedName>
    <definedName name="OOO" localSheetId="1">#REF!</definedName>
    <definedName name="OOO" localSheetId="2">#REF!</definedName>
    <definedName name="OOO">#REF!</definedName>
    <definedName name="OUTPUT" localSheetId="1">#REF!</definedName>
    <definedName name="OUTPUT" localSheetId="2">#REF!</definedName>
    <definedName name="OUTPUT">#REF!</definedName>
    <definedName name="P">#N/A</definedName>
    <definedName name="PAGE1" localSheetId="1">#REF!</definedName>
    <definedName name="PAGE1" localSheetId="2">#REF!</definedName>
    <definedName name="PAGE1">#REF!</definedName>
    <definedName name="PBC" localSheetId="1">#REF!</definedName>
    <definedName name="PBC" localSheetId="2">#REF!</definedName>
    <definedName name="PBC">#REF!</definedName>
    <definedName name="PBC_List" localSheetId="1">#REF!</definedName>
    <definedName name="PBC_List" localSheetId="2">#REF!</definedName>
    <definedName name="PBC_List">#REF!</definedName>
    <definedName name="PERIOD_END" localSheetId="1">#REF!</definedName>
    <definedName name="PERIOD_END" localSheetId="2">#REF!</definedName>
    <definedName name="PERIOD_END">#REF!</definedName>
    <definedName name="PL_1" localSheetId="1">#REF!</definedName>
    <definedName name="PL_1" localSheetId="2">#REF!</definedName>
    <definedName name="PL_1">#REF!</definedName>
    <definedName name="PL_2" localSheetId="1">#REF!</definedName>
    <definedName name="PL_2" localSheetId="2">#REF!</definedName>
    <definedName name="PL_2">#REF!</definedName>
    <definedName name="PL_3" localSheetId="1">#REF!</definedName>
    <definedName name="PL_3" localSheetId="2">#REF!</definedName>
    <definedName name="PL_3">#REF!</definedName>
    <definedName name="PL_4" localSheetId="1">#REF!</definedName>
    <definedName name="PL_4" localSheetId="2">#REF!</definedName>
    <definedName name="PL_4">#REF!</definedName>
    <definedName name="PL_5" localSheetId="1">#REF!</definedName>
    <definedName name="PL_5" localSheetId="2">#REF!</definedName>
    <definedName name="PL_5">#REF!</definedName>
    <definedName name="PL_6" localSheetId="1">#REF!</definedName>
    <definedName name="PL_6" localSheetId="2">#REF!</definedName>
    <definedName name="PL_6">#REF!</definedName>
    <definedName name="PL_7" localSheetId="1">#REF!</definedName>
    <definedName name="PL_7" localSheetId="2">#REF!</definedName>
    <definedName name="PL_7">#REF!</definedName>
    <definedName name="POWER" localSheetId="1">[12]수불카드!#REF!</definedName>
    <definedName name="POWER" localSheetId="2">[12]수불카드!#REF!</definedName>
    <definedName name="POWER">[12]수불카드!#REF!</definedName>
    <definedName name="PPP" localSheetId="1">#REF!</definedName>
    <definedName name="PPP" localSheetId="2">#REF!</definedName>
    <definedName name="PPP">#REF!</definedName>
    <definedName name="PREPARED_BY" localSheetId="1">#REF!</definedName>
    <definedName name="PREPARED_BY" localSheetId="2">#REF!</definedName>
    <definedName name="PREPARED_BY">#REF!</definedName>
    <definedName name="PREPARED_DATE" localSheetId="1">#REF!</definedName>
    <definedName name="PREPARED_DATE" localSheetId="2">#REF!</definedName>
    <definedName name="PREPARED_DATE">#REF!</definedName>
    <definedName name="_xlnm.Print_Area" localSheetId="1">운영계산서!$A$1:$G$126</definedName>
    <definedName name="_xlnm.Print_Area" localSheetId="0">재무상태표!$A$1:$G$66</definedName>
    <definedName name="_xlnm.Print_Area" localSheetId="2">현금흐름표!$A$1:$G$127</definedName>
    <definedName name="_xlnm.Print_Area">#REF!</definedName>
    <definedName name="PRINT_AREA_MI" localSheetId="1">#REF!</definedName>
    <definedName name="PRINT_AREA_MI" localSheetId="2">#REF!</definedName>
    <definedName name="PRINT_AREA_MI">#REF!</definedName>
    <definedName name="_xlnm.Print_Titles" localSheetId="1">#REF!</definedName>
    <definedName name="_xlnm.Print_Titles" localSheetId="2">#REF!</definedName>
    <definedName name="_xlnm.Print_Titles">#REF!</definedName>
    <definedName name="PRINT_TITLES_MI" localSheetId="1">#REF!</definedName>
    <definedName name="PRINT_TITLES_MI" localSheetId="2">#REF!</definedName>
    <definedName name="PRINT_TITLES_MI">#REF!</definedName>
    <definedName name="PY_Cash_Div_Dec" localSheetId="1">[16]손익계산서!#REF!</definedName>
    <definedName name="PY_Cash_Div_Dec" localSheetId="2">[16]손익계산서!#REF!</definedName>
    <definedName name="PY_Cash_Div_Dec">[16]손익계산서!#REF!</definedName>
    <definedName name="PY_Depreciation" localSheetId="1">[16]손익계산서!#REF!</definedName>
    <definedName name="PY_Depreciation" localSheetId="2">[16]손익계산서!#REF!</definedName>
    <definedName name="PY_Depreciation">[16]손익계산서!#REF!</definedName>
    <definedName name="PY_Market_Value_of_Equity" localSheetId="1">[16]손익계산서!#REF!</definedName>
    <definedName name="PY_Market_Value_of_Equity" localSheetId="2">[16]손익계산서!#REF!</definedName>
    <definedName name="PY_Market_Value_of_Equity">[16]손익계산서!#REF!</definedName>
    <definedName name="PY_Operating_Inc" localSheetId="1">[16]손익계산서!#REF!</definedName>
    <definedName name="PY_Operating_Inc" localSheetId="2">[16]손익계산서!#REF!</definedName>
    <definedName name="PY_Operating_Inc">[16]손익계산서!#REF!</definedName>
    <definedName name="PY_Other_Curr_Assets">[16]대차대조표!#REF!</definedName>
    <definedName name="PY_Other_Exp">[16]손익계산서!#REF!</definedName>
    <definedName name="PY_Other_LT_Assets">[16]대차대조표!#REF!</definedName>
    <definedName name="PY_Other_LT_Liabilities">[16]대차대조표!#REF!</definedName>
    <definedName name="PY_Selling">[16]손익계산서!#REF!</definedName>
    <definedName name="PY_Tangible_Net_Worth">[16]손익계산서!#REF!</definedName>
    <definedName name="PY_Weighted_Average">[16]손익계산서!#REF!</definedName>
    <definedName name="PY_Working_Capital">[16]손익계산서!#REF!</definedName>
    <definedName name="PY2_Cash_Div_Dec">[16]손익계산서!#REF!</definedName>
    <definedName name="PY2_Depreciation">[16]손익계산서!#REF!</definedName>
    <definedName name="PY2_Operating_Inc">[16]손익계산서!#REF!</definedName>
    <definedName name="PY2_Other_Curr_Assets">[16]대차대조표!#REF!</definedName>
    <definedName name="PY2_Other_Exp.">[16]손익계산서!#REF!</definedName>
    <definedName name="PY2_Other_LT_Assets">[16]대차대조표!#REF!</definedName>
    <definedName name="PY2_Other_LT_Liabilities">[16]대차대조표!#REF!</definedName>
    <definedName name="PY2_Selling">[16]손익계산서!#REF!</definedName>
    <definedName name="PY2_Tangible_Net_Worth">[16]손익계산서!#REF!</definedName>
    <definedName name="PY2_Weighted_Average">[16]손익계산서!#REF!</definedName>
    <definedName name="PY2_Working_Capital">[16]손익계산서!#REF!</definedName>
    <definedName name="_xlnm.Recorder" localSheetId="1">#REF!</definedName>
    <definedName name="_xlnm.Recorder" localSheetId="2">#REF!</definedName>
    <definedName name="_xlnm.Recorder">#REF!</definedName>
    <definedName name="Reset" localSheetId="1">#REF!</definedName>
    <definedName name="Reset" localSheetId="2">#REF!</definedName>
    <definedName name="Reset">#REF!</definedName>
    <definedName name="RESISTOR5" localSheetId="1">#REF!</definedName>
    <definedName name="RESISTOR5" localSheetId="2">#REF!</definedName>
    <definedName name="RESISTOR5">#REF!</definedName>
    <definedName name="RKKKK" localSheetId="1">#N/A</definedName>
    <definedName name="RKKKK" localSheetId="2">현금흐름표!RKKKK</definedName>
    <definedName name="RKKKK">[0]!RKKKK</definedName>
    <definedName name="SAM" localSheetId="1">#REF!</definedName>
    <definedName name="SAM" localSheetId="2">#REF!</definedName>
    <definedName name="SAM">#REF!</definedName>
    <definedName name="SCREW" localSheetId="1">#REF!</definedName>
    <definedName name="SCREW" localSheetId="2">#REF!</definedName>
    <definedName name="SCREW">#REF!</definedName>
    <definedName name="sisan6th" localSheetId="1">#REF!</definedName>
    <definedName name="sisan6th" localSheetId="2">#REF!</definedName>
    <definedName name="sisan6th">#REF!</definedName>
    <definedName name="SM" localSheetId="1">#REF!</definedName>
    <definedName name="SM" localSheetId="2">#REF!</definedName>
    <definedName name="SM">#REF!</definedName>
    <definedName name="ss">[23]Sheet2!$B$5:$C$352</definedName>
    <definedName name="Start_num" localSheetId="1">#REF!</definedName>
    <definedName name="Start_num" localSheetId="2">#REF!</definedName>
    <definedName name="Start_num">#REF!</definedName>
    <definedName name="SUPERPAT" localSheetId="1">#REF!</definedName>
    <definedName name="SUPERPAT" localSheetId="2">#REF!</definedName>
    <definedName name="SUPERPAT">#REF!</definedName>
    <definedName name="T" localSheetId="1">#REF!</definedName>
    <definedName name="T" localSheetId="2">#REF!</definedName>
    <definedName name="T">#REF!</definedName>
    <definedName name="TB112.1" localSheetId="1">[7]시산표!#REF!</definedName>
    <definedName name="TB112.1" localSheetId="2">[7]시산표!#REF!</definedName>
    <definedName name="TB112.1">[7]시산표!#REF!</definedName>
    <definedName name="TB113.1">[6]시산표!$H$14</definedName>
    <definedName name="TB114.1">[6]시산표!$H$17</definedName>
    <definedName name="TB115.1">[7]시산표!#REF!</definedName>
    <definedName name="TB116.1">[6]시산표!#REF!</definedName>
    <definedName name="TB117.1">[7]시산표!#REF!</definedName>
    <definedName name="TB212.1">[6]시산표!$H$44</definedName>
    <definedName name="TB213.1">[7]시산표!#REF!</definedName>
    <definedName name="TB221.1">[7]시산표!#REF!</definedName>
    <definedName name="TB222.1">[7]시산표!#REF!</definedName>
    <definedName name="TB222.2">[7]시산표!#REF!</definedName>
    <definedName name="TB223.1">[7]시산표!#REF!</definedName>
    <definedName name="TB224.1">[7]시산표!#REF!</definedName>
    <definedName name="TB312.1">[6]시산표!$C$51</definedName>
    <definedName name="TB313.1">[7]시산표!#REF!</definedName>
    <definedName name="TB314.1">[6]시산표!$C$55</definedName>
    <definedName name="TB315.1">[6]시산표!$C$59</definedName>
    <definedName name="TB316.1">[6]시산표!$C$57</definedName>
    <definedName name="TB317.1">[7]시산표!#REF!</definedName>
    <definedName name="TB318.1">[7]시산표!#REF!</definedName>
    <definedName name="TB601.1">[7]시산표!#REF!</definedName>
    <definedName name="TB605.1">[7]시산표!#REF!</definedName>
    <definedName name="TB904.1">[6]시산표!$H$132</definedName>
    <definedName name="TB904.2">[6]시산표!$H$136</definedName>
    <definedName name="TEST_A">#N/A</definedName>
    <definedName name="TEST_B">#N/A</definedName>
    <definedName name="TEST_C">#N/A</definedName>
    <definedName name="TEST_D">#N/A</definedName>
    <definedName name="TEST_E">#N/A</definedName>
    <definedName name="TextRefCopy1" localSheetId="1">#REF!</definedName>
    <definedName name="TextRefCopy1" localSheetId="2">#REF!</definedName>
    <definedName name="TextRefCopy1">#REF!</definedName>
    <definedName name="TextRefCopy10">[24]미수수익재검토!$B$4</definedName>
    <definedName name="TextRefCopy11">'[25]감가상각비 Overall Test'!#REF!</definedName>
    <definedName name="TextRefCopy12" localSheetId="1">#REF!</definedName>
    <definedName name="TextRefCopy12" localSheetId="2">#REF!</definedName>
    <definedName name="TextRefCopy12">#REF!</definedName>
    <definedName name="TextRefCopy13" localSheetId="1">#REF!</definedName>
    <definedName name="TextRefCopy13" localSheetId="2">#REF!</definedName>
    <definedName name="TextRefCopy13">#REF!</definedName>
    <definedName name="TextRefCopy15" localSheetId="1">#REF!</definedName>
    <definedName name="TextRefCopy15" localSheetId="2">#REF!</definedName>
    <definedName name="TextRefCopy15">#REF!</definedName>
    <definedName name="TextRefCopy16" localSheetId="1">#REF!</definedName>
    <definedName name="TextRefCopy16" localSheetId="2">#REF!</definedName>
    <definedName name="TextRefCopy16">#REF!</definedName>
    <definedName name="TextRefCopy17" localSheetId="1">#REF!</definedName>
    <definedName name="TextRefCopy17" localSheetId="2">#REF!</definedName>
    <definedName name="TextRefCopy17">#REF!</definedName>
    <definedName name="TextRefCopy18" localSheetId="1">#REF!</definedName>
    <definedName name="TextRefCopy18" localSheetId="2">#REF!</definedName>
    <definedName name="TextRefCopy18">#REF!</definedName>
    <definedName name="TextRefCopy19" localSheetId="1">#REF!</definedName>
    <definedName name="TextRefCopy19" localSheetId="2">#REF!</definedName>
    <definedName name="TextRefCopy19">#REF!</definedName>
    <definedName name="TextRefCopy2" localSheetId="1">#REF!</definedName>
    <definedName name="TextRefCopy2" localSheetId="2">#REF!</definedName>
    <definedName name="TextRefCopy2">#REF!</definedName>
    <definedName name="TextRefCopy20" localSheetId="1">#REF!</definedName>
    <definedName name="TextRefCopy20" localSheetId="2">#REF!</definedName>
    <definedName name="TextRefCopy20">#REF!</definedName>
    <definedName name="TextRefCopy21" localSheetId="1">#REF!</definedName>
    <definedName name="TextRefCopy21" localSheetId="2">#REF!</definedName>
    <definedName name="TextRefCopy21">#REF!</definedName>
    <definedName name="TextRefCopy3">[26]외화예금환산!$D$6</definedName>
    <definedName name="TextRefCopy35">[27]재고자산!#REF!</definedName>
    <definedName name="TextRefCopy36">[27]재고자산!#REF!</definedName>
    <definedName name="TextRefCopy37">[27]재고자산!#REF!</definedName>
    <definedName name="TextRefCopy38">[27]재고자산!#REF!</definedName>
    <definedName name="TextRefCopy39">[27]재고자산!#REF!</definedName>
    <definedName name="TextRefCopy4" localSheetId="1">#REF!</definedName>
    <definedName name="TextRefCopy4" localSheetId="2">#REF!</definedName>
    <definedName name="TextRefCopy4">#REF!</definedName>
    <definedName name="TextRefCopy40" localSheetId="1">[27]재고자산!#REF!</definedName>
    <definedName name="TextRefCopy40" localSheetId="2">[27]재고자산!#REF!</definedName>
    <definedName name="TextRefCopy40">[27]재고자산!#REF!</definedName>
    <definedName name="TextRefCopy41" localSheetId="1">[27]재고자산!#REF!</definedName>
    <definedName name="TextRefCopy41" localSheetId="2">[27]재고자산!#REF!</definedName>
    <definedName name="TextRefCopy41">[27]재고자산!#REF!</definedName>
    <definedName name="TextRefCopy42">[27]재고자산!#REF!</definedName>
    <definedName name="TextRefCopy43">[27]재고자산!#REF!</definedName>
    <definedName name="TextRefCopy44">[27]재고자산!#REF!</definedName>
    <definedName name="TextRefCopy45" localSheetId="1">#REF!</definedName>
    <definedName name="TextRefCopy45" localSheetId="2">#REF!</definedName>
    <definedName name="TextRefCopy45">#REF!</definedName>
    <definedName name="TextRefCopy46" localSheetId="1">[27]재고자산!#REF!</definedName>
    <definedName name="TextRefCopy46" localSheetId="2">[27]재고자산!#REF!</definedName>
    <definedName name="TextRefCopy46">[27]재고자산!#REF!</definedName>
    <definedName name="TextRefCopy47" localSheetId="1">[27]재고자산!#REF!</definedName>
    <definedName name="TextRefCopy47" localSheetId="2">[27]재고자산!#REF!</definedName>
    <definedName name="TextRefCopy47">[27]재고자산!#REF!</definedName>
    <definedName name="TextRefCopy48">[27]재고자산!#REF!</definedName>
    <definedName name="TextRefCopy5" localSheetId="1">#REF!</definedName>
    <definedName name="TextRefCopy5" localSheetId="2">#REF!</definedName>
    <definedName name="TextRefCopy5">#REF!</definedName>
    <definedName name="TextRefCopy6" localSheetId="1">#REF!</definedName>
    <definedName name="TextRefCopy6" localSheetId="2">#REF!</definedName>
    <definedName name="TextRefCopy6">#REF!</definedName>
    <definedName name="TextRefCopy7" localSheetId="1">#REF!</definedName>
    <definedName name="TextRefCopy7" localSheetId="2">#REF!</definedName>
    <definedName name="TextRefCopy7">#REF!</definedName>
    <definedName name="TextRefCopy8" localSheetId="1">#REF!</definedName>
    <definedName name="TextRefCopy8" localSheetId="2">#REF!</definedName>
    <definedName name="TextRefCopy8">#REF!</definedName>
    <definedName name="TextRefCopy9" localSheetId="1">#REF!</definedName>
    <definedName name="TextRefCopy9" localSheetId="2">#REF!</definedName>
    <definedName name="TextRefCopy9">#REF!</definedName>
    <definedName name="TextRefCopyRangeCount" hidden="1">2</definedName>
    <definedName name="Title" localSheetId="1">#REF!</definedName>
    <definedName name="Title" localSheetId="2">#REF!</definedName>
    <definedName name="Title">#REF!</definedName>
    <definedName name="titles" localSheetId="1">#REF!</definedName>
    <definedName name="titles" localSheetId="2">#REF!</definedName>
    <definedName name="titles">#REF!</definedName>
    <definedName name="v" localSheetId="1" hidden="1">{#N/A,#N/A,FALSE,"BS";#N/A,#N/A,FALSE,"PL";#N/A,#N/A,FALSE,"처분";#N/A,#N/A,FALSE,"현금";#N/A,#N/A,FALSE,"매출";#N/A,#N/A,FALSE,"원가";#N/A,#N/A,FALSE,"경영"}</definedName>
    <definedName name="v" localSheetId="2" hidden="1">{#N/A,#N/A,FALSE,"BS";#N/A,#N/A,FALSE,"PL";#N/A,#N/A,FALSE,"처분";#N/A,#N/A,FALSE,"현금";#N/A,#N/A,FALSE,"매출";#N/A,#N/A,FALSE,"원가";#N/A,#N/A,FALSE,"경영"}</definedName>
    <definedName name="v" hidden="1">{#N/A,#N/A,FALSE,"BS";#N/A,#N/A,FALSE,"PL";#N/A,#N/A,FALSE,"처분";#N/A,#N/A,FALSE,"현금";#N/A,#N/A,FALSE,"매출";#N/A,#N/A,FALSE,"원가";#N/A,#N/A,FALSE,"경영"}</definedName>
    <definedName name="w" localSheetId="1" hidden="1">{#N/A,#N/A,FALSE,"BS";#N/A,#N/A,FALSE,"PL";#N/A,#N/A,FALSE,"처분";#N/A,#N/A,FALSE,"현금";#N/A,#N/A,FALSE,"매출";#N/A,#N/A,FALSE,"원가";#N/A,#N/A,FALSE,"경영"}</definedName>
    <definedName name="w" localSheetId="2" hidden="1">{#N/A,#N/A,FALSE,"BS";#N/A,#N/A,FALSE,"PL";#N/A,#N/A,FALSE,"처분";#N/A,#N/A,FALSE,"현금";#N/A,#N/A,FALSE,"매출";#N/A,#N/A,FALSE,"원가";#N/A,#N/A,FALSE,"경영"}</definedName>
    <definedName name="w" hidden="1">{#N/A,#N/A,FALSE,"BS";#N/A,#N/A,FALSE,"PL";#N/A,#N/A,FALSE,"처분";#N/A,#N/A,FALSE,"현금";#N/A,#N/A,FALSE,"매출";#N/A,#N/A,FALSE,"원가";#N/A,#N/A,FALSE,"경영"}</definedName>
    <definedName name="widebs" localSheetId="1">#REF!</definedName>
    <definedName name="widebs" localSheetId="2">#REF!</definedName>
    <definedName name="widebs">#REF!</definedName>
    <definedName name="wkgk" localSheetId="1" hidden="1">{#N/A,#N/A,FALSE,"BS";#N/A,#N/A,FALSE,"PL";#N/A,#N/A,FALSE,"처분";#N/A,#N/A,FALSE,"현금";#N/A,#N/A,FALSE,"매출";#N/A,#N/A,FALSE,"원가";#N/A,#N/A,FALSE,"경영"}</definedName>
    <definedName name="wkgk" localSheetId="2" hidden="1">{#N/A,#N/A,FALSE,"BS";#N/A,#N/A,FALSE,"PL";#N/A,#N/A,FALSE,"처분";#N/A,#N/A,FALSE,"현금";#N/A,#N/A,FALSE,"매출";#N/A,#N/A,FALSE,"원가";#N/A,#N/A,FALSE,"경영"}</definedName>
    <definedName name="wkgk" hidden="1">{#N/A,#N/A,FALSE,"BS";#N/A,#N/A,FALSE,"PL";#N/A,#N/A,FALSE,"처분";#N/A,#N/A,FALSE,"현금";#N/A,#N/A,FALSE,"매출";#N/A,#N/A,FALSE,"원가";#N/A,#N/A,FALSE,"경영"}</definedName>
    <definedName name="WORK_COM">#N/A</definedName>
    <definedName name="wppp">[28]매출!#REF!</definedName>
    <definedName name="wrn.COSA._.FS._.국문." localSheetId="1" hidden="1">{#N/A,#N/A,FALSE,"BS";#N/A,#N/A,FALSE,"PL";#N/A,#N/A,FALSE,"처분";#N/A,#N/A,FALSE,"현금";#N/A,#N/A,FALSE,"매출";#N/A,#N/A,FALSE,"원가";#N/A,#N/A,FALSE,"경영"}</definedName>
    <definedName name="wrn.COSA._.FS._.국문." localSheetId="2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재무제표." localSheetId="1" hidden="1">{"PL2",#N/A,FALSE,"PL";"CH1",#N/A,FALSE,"현금흐름표";"CH2",#N/A,FALSE,"현금흐름표";"BS1",#N/A,FALSE,"BS";"CO",#N/A,FALSE,"매출원가";"BS2",#N/A,FALSE,"BS"}</definedName>
    <definedName name="wrn.재무제표." localSheetId="2" hidden="1">{"PL2",#N/A,FALSE,"PL";"CH1",#N/A,FALSE,"현금흐름표";"CH2",#N/A,FALSE,"현금흐름표";"BS1",#N/A,FALSE,"BS";"CO",#N/A,FALSE,"매출원가";"BS2",#N/A,FALSE,"BS"}</definedName>
    <definedName name="wrn.재무제표." hidden="1">{"PL2",#N/A,FALSE,"PL";"CH1",#N/A,FALSE,"현금흐름표";"CH2",#N/A,FALSE,"현금흐름표";"BS1",#N/A,FALSE,"BS";"CO",#N/A,FALSE,"매출원가";"BS2",#N/A,FALSE,"BS"}</definedName>
    <definedName name="XREF_COLUMN_1" hidden="1">[29]미수이자!#REF!</definedName>
    <definedName name="XREF_COLUMN_2" hidden="1">[30]미수이자!#REF!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_COLUMN_5" localSheetId="1" hidden="1">#REF!</definedName>
    <definedName name="XREF_COLUMN_5" localSheetId="2" hidden="1">#REF!</definedName>
    <definedName name="XREF_COLUMN_5" hidden="1">#REF!</definedName>
    <definedName name="XREF_COLUMN_6" localSheetId="1" hidden="1">#REF!</definedName>
    <definedName name="XREF_COLUMN_6" localSheetId="2" hidden="1">#REF!</definedName>
    <definedName name="XREF_COLUMN_6" hidden="1">#REF!</definedName>
    <definedName name="XREF_COLUMN_7" localSheetId="1" hidden="1">'[25]감가상각비 Overall Test'!#REF!</definedName>
    <definedName name="XREF_COLUMN_7" localSheetId="2" hidden="1">'[25]감가상각비 Overall Test'!#REF!</definedName>
    <definedName name="XREF_COLUMN_7" hidden="1">'[25]감가상각비 Overall Test'!#REF!</definedName>
    <definedName name="XRefActiveRow" localSheetId="1" hidden="1">#REF!</definedName>
    <definedName name="XRefActiveRow" localSheetId="2" hidden="1">#REF!</definedName>
    <definedName name="XRefActiveRow" hidden="1">#REF!</definedName>
    <definedName name="XRefColumnsCount" hidden="1">1</definedName>
    <definedName name="XRefCopy1" localSheetId="1" hidden="1">'[31]5400-재고자산Lead'!#REF!</definedName>
    <definedName name="XRefCopy1" localSheetId="2" hidden="1">'[31]5400-재고자산Lead'!#REF!</definedName>
    <definedName name="XRefCopy1" hidden="1">'[31]5400-재고자산Lead'!#REF!</definedName>
    <definedName name="XRefCopy10" localSheetId="1" hidden="1">'[25]감가상각비 Overall Test'!#REF!</definedName>
    <definedName name="XRefCopy10" localSheetId="2" hidden="1">'[25]감가상각비 Overall Test'!#REF!</definedName>
    <definedName name="XRefCopy10" hidden="1">'[25]감가상각비 Overall Test'!#REF!</definedName>
    <definedName name="XRefCopy11" localSheetId="1" hidden="1">'[25]감가상각비 Overall Test'!#REF!</definedName>
    <definedName name="XRefCopy11" localSheetId="2" hidden="1">'[25]감가상각비 Overall Test'!#REF!</definedName>
    <definedName name="XRefCopy11" hidden="1">'[25]감가상각비 Overall Test'!#REF!</definedName>
    <definedName name="XRefCopy14" localSheetId="1" hidden="1">#REF!</definedName>
    <definedName name="XRefCopy14" localSheetId="2" hidden="1">#REF!</definedName>
    <definedName name="XRefCopy14" hidden="1">#REF!</definedName>
    <definedName name="XRefCopy14Row" localSheetId="1" hidden="1">[32]XREF!#REF!</definedName>
    <definedName name="XRefCopy14Row" localSheetId="2" hidden="1">[32]XREF!#REF!</definedName>
    <definedName name="XRefCopy14Row" hidden="1">[32]XREF!#REF!</definedName>
    <definedName name="XRefCopy15" localSheetId="1" hidden="1">#REF!</definedName>
    <definedName name="XRefCopy15" localSheetId="2" hidden="1">#REF!</definedName>
    <definedName name="XRefCopy15" hidden="1">#REF!</definedName>
    <definedName name="XRefCopy15Row" localSheetId="1" hidden="1">[32]XREF!#REF!</definedName>
    <definedName name="XRefCopy15Row" localSheetId="2" hidden="1">[32]XREF!#REF!</definedName>
    <definedName name="XRefCopy15Row" hidden="1">[32]XREF!#REF!</definedName>
    <definedName name="XRefCopy16" localSheetId="1" hidden="1">#REF!</definedName>
    <definedName name="XRefCopy16" localSheetId="2" hidden="1">#REF!</definedName>
    <definedName name="XRefCopy16" hidden="1">#REF!</definedName>
    <definedName name="XRefCopy16Row" localSheetId="1" hidden="1">[32]XREF!#REF!</definedName>
    <definedName name="XRefCopy16Row" localSheetId="2" hidden="1">[32]XREF!#REF!</definedName>
    <definedName name="XRefCopy16Row" hidden="1">[32]XREF!#REF!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" localSheetId="1" hidden="1">[27]재고자산!#REF!</definedName>
    <definedName name="XRefCopy2" localSheetId="2" hidden="1">[27]재고자산!#REF!</definedName>
    <definedName name="XRefCopy2" hidden="1">[27]재고자산!#REF!</definedName>
    <definedName name="XRefCopy2Row" localSheetId="1" hidden="1">#REF!</definedName>
    <definedName name="XRefCopy2Row" localSheetId="2" hidden="1">#REF!</definedName>
    <definedName name="XRefCopy2Row" hidden="1">#REF!</definedName>
    <definedName name="XRefCopy3" localSheetId="1" hidden="1">#REF!</definedName>
    <definedName name="XRefCopy3" localSheetId="2" hidden="1">#REF!</definedName>
    <definedName name="XRefCopy3" hidden="1">#REF!</definedName>
    <definedName name="XRefCopy4" localSheetId="1" hidden="1">#REF!</definedName>
    <definedName name="XRefCopy4" localSheetId="2" hidden="1">#REF!</definedName>
    <definedName name="XRefCopy4" hidden="1">#REF!</definedName>
    <definedName name="XRefCopy4Row" localSheetId="1" hidden="1">#REF!</definedName>
    <definedName name="XRefCopy4Row" localSheetId="2" hidden="1">#REF!</definedName>
    <definedName name="XRefCopy4Row" hidden="1">#REF!</definedName>
    <definedName name="XRefCopy6" localSheetId="1" hidden="1">[27]재고자산!#REF!</definedName>
    <definedName name="XRefCopy6" localSheetId="2" hidden="1">[27]재고자산!#REF!</definedName>
    <definedName name="XRefCopy6" hidden="1">[27]재고자산!#REF!</definedName>
    <definedName name="XRefCopy6Row" localSheetId="1" hidden="1">[33]XREF!#REF!</definedName>
    <definedName name="XRefCopy6Row" localSheetId="2" hidden="1">[33]XREF!#REF!</definedName>
    <definedName name="XRefCopy6Row" hidden="1">[33]XREF!#REF!</definedName>
    <definedName name="XRefCopy7" localSheetId="1" hidden="1">#REF!</definedName>
    <definedName name="XRefCopy7" localSheetId="2" hidden="1">#REF!</definedName>
    <definedName name="XRefCopy7" hidden="1">#REF!</definedName>
    <definedName name="XRefCopy8" localSheetId="1" hidden="1">#REF!</definedName>
    <definedName name="XRefCopy8" localSheetId="2" hidden="1">#REF!</definedName>
    <definedName name="XRefCopy8" hidden="1">#REF!</definedName>
    <definedName name="XRefCopy9" localSheetId="1" hidden="1">#REF!</definedName>
    <definedName name="XRefCopy9" localSheetId="2" hidden="1">#REF!</definedName>
    <definedName name="XRefCopy9" hidden="1">#REF!</definedName>
    <definedName name="XRefCopyRangeCount" hidden="1">1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0" localSheetId="1" hidden="1">#REF!</definedName>
    <definedName name="XRefPaste10" localSheetId="2" hidden="1">#REF!</definedName>
    <definedName name="XRefPaste10" hidden="1">#REF!</definedName>
    <definedName name="XRefPaste11" localSheetId="1" hidden="1">#REF!</definedName>
    <definedName name="XRefPaste11" localSheetId="2" hidden="1">#REF!</definedName>
    <definedName name="XRefPaste11" hidden="1">#REF!</definedName>
    <definedName name="XRefPaste12" localSheetId="1" hidden="1">#REF!</definedName>
    <definedName name="XRefPaste12" localSheetId="2" hidden="1">#REF!</definedName>
    <definedName name="XRefPaste12" hidden="1">#REF!</definedName>
    <definedName name="XRefPaste12Row" localSheetId="1" hidden="1">[32]XREF!#REF!</definedName>
    <definedName name="XRefPaste12Row" localSheetId="2" hidden="1">[32]XREF!#REF!</definedName>
    <definedName name="XRefPaste12Row" hidden="1">[32]XREF!#REF!</definedName>
    <definedName name="XRefPaste13" localSheetId="1" hidden="1">#REF!</definedName>
    <definedName name="XRefPaste13" localSheetId="2" hidden="1">#REF!</definedName>
    <definedName name="XRefPaste13" hidden="1">#REF!</definedName>
    <definedName name="XRefPaste13Row" localSheetId="1" hidden="1">[32]XREF!#REF!</definedName>
    <definedName name="XRefPaste13Row" localSheetId="2" hidden="1">[32]XREF!#REF!</definedName>
    <definedName name="XRefPaste13Row" hidden="1">[32]XREF!#REF!</definedName>
    <definedName name="XRefPaste14" localSheetId="1" hidden="1">#REF!</definedName>
    <definedName name="XRefPaste14" localSheetId="2" hidden="1">#REF!</definedName>
    <definedName name="XRefPaste14" hidden="1">#REF!</definedName>
    <definedName name="XRefPaste14Row" localSheetId="1" hidden="1">[33]XREF!#REF!</definedName>
    <definedName name="XRefPaste14Row" localSheetId="2" hidden="1">[33]XREF!#REF!</definedName>
    <definedName name="XRefPaste14Row" hidden="1">[33]XREF!#REF!</definedName>
    <definedName name="XRefPaste15" localSheetId="1" hidden="1">#REF!</definedName>
    <definedName name="XRefPaste15" localSheetId="2" hidden="1">#REF!</definedName>
    <definedName name="XRefPaste15" hidden="1">#REF!</definedName>
    <definedName name="XRefPaste16" localSheetId="1" hidden="1">#REF!</definedName>
    <definedName name="XRefPaste16" localSheetId="2" hidden="1">#REF!</definedName>
    <definedName name="XRefPaste16" hidden="1">#REF!</definedName>
    <definedName name="XRefPaste17" localSheetId="1" hidden="1">#REF!</definedName>
    <definedName name="XRefPaste17" localSheetId="2" hidden="1">#REF!</definedName>
    <definedName name="XRefPaste17" hidden="1">#REF!</definedName>
    <definedName name="XRefPaste18" localSheetId="1" hidden="1">#REF!</definedName>
    <definedName name="XRefPaste18" localSheetId="2" hidden="1">#REF!</definedName>
    <definedName name="XRefPaste18" hidden="1">#REF!</definedName>
    <definedName name="XRefPaste19" localSheetId="1" hidden="1">#REF!</definedName>
    <definedName name="XRefPaste19" localSheetId="2" hidden="1">#REF!</definedName>
    <definedName name="XRefPaste19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20" localSheetId="1" hidden="1">#REF!</definedName>
    <definedName name="XRefPaste20" localSheetId="2" hidden="1">#REF!</definedName>
    <definedName name="XRefPaste20" hidden="1">#REF!</definedName>
    <definedName name="XRefPaste21" localSheetId="1" hidden="1">'[25]감가상각비 Overall Test'!#REF!</definedName>
    <definedName name="XRefPaste21" localSheetId="2" hidden="1">'[25]감가상각비 Overall Test'!#REF!</definedName>
    <definedName name="XRefPaste21" hidden="1">'[25]감가상각비 Overall Test'!#REF!</definedName>
    <definedName name="XRefPaste2Row" localSheetId="1" hidden="1">#REF!</definedName>
    <definedName name="XRefPaste2Row" localSheetId="2" hidden="1">#REF!</definedName>
    <definedName name="XRefPaste2Row" hidden="1">#REF!</definedName>
    <definedName name="XRefPaste3" localSheetId="1" hidden="1">#REF!</definedName>
    <definedName name="XRefPaste3" localSheetId="2" hidden="1">#REF!</definedName>
    <definedName name="XRefPaste3" hidden="1">#REF!</definedName>
    <definedName name="XRefPaste3Row" localSheetId="1" hidden="1">[34]XREF!#REF!</definedName>
    <definedName name="XRefPaste3Row" localSheetId="2" hidden="1">[34]XREF!#REF!</definedName>
    <definedName name="XRefPaste3Row" hidden="1">[34]XREF!#REF!</definedName>
    <definedName name="XRefPaste4" localSheetId="1" hidden="1">#REF!</definedName>
    <definedName name="XRefPaste4" localSheetId="2" hidden="1">#REF!</definedName>
    <definedName name="XRefPaste4" hidden="1">#REF!</definedName>
    <definedName name="XRefPaste4Row" localSheetId="1" hidden="1">[33]XREF!#REF!</definedName>
    <definedName name="XRefPaste4Row" localSheetId="2" hidden="1">[33]XREF!#REF!</definedName>
    <definedName name="XRefPaste4Row" hidden="1">[33]XREF!#REF!</definedName>
    <definedName name="XRefPaste5" localSheetId="1" hidden="1">#REF!</definedName>
    <definedName name="XRefPaste5" localSheetId="2" hidden="1">#REF!</definedName>
    <definedName name="XRefPaste5" hidden="1">#REF!</definedName>
    <definedName name="XRefPaste5Row" localSheetId="1" hidden="1">#REF!</definedName>
    <definedName name="XRefPaste5Row" localSheetId="2" hidden="1">#REF!</definedName>
    <definedName name="XRefPaste5Row" hidden="1">#REF!</definedName>
    <definedName name="XRefPaste6" localSheetId="1" hidden="1">#REF!</definedName>
    <definedName name="XRefPaste6" localSheetId="2" hidden="1">#REF!</definedName>
    <definedName name="XRefPaste6" hidden="1">#REF!</definedName>
    <definedName name="XRefPaste6Row" localSheetId="1" hidden="1">#REF!</definedName>
    <definedName name="XRefPaste6Row" localSheetId="2" hidden="1">#REF!</definedName>
    <definedName name="XRefPaste6Row" hidden="1">#REF!</definedName>
    <definedName name="XRefPaste7" localSheetId="1" hidden="1">#REF!</definedName>
    <definedName name="XRefPaste7" localSheetId="2" hidden="1">#REF!</definedName>
    <definedName name="XRefPaste7" hidden="1">#REF!</definedName>
    <definedName name="XRefPaste7Row" localSheetId="1" hidden="1">#REF!</definedName>
    <definedName name="XRefPaste7Row" localSheetId="2" hidden="1">#REF!</definedName>
    <definedName name="XRefPaste7Row" hidden="1">#REF!</definedName>
    <definedName name="XRefPaste8" localSheetId="1" hidden="1">#REF!</definedName>
    <definedName name="XRefPaste8" localSheetId="2" hidden="1">#REF!</definedName>
    <definedName name="XRefPaste8" hidden="1">#REF!</definedName>
    <definedName name="XRefPaste8Row" localSheetId="1" hidden="1">#REF!</definedName>
    <definedName name="XRefPaste8Row" localSheetId="2" hidden="1">#REF!</definedName>
    <definedName name="XRefPaste8Row" hidden="1">#REF!</definedName>
    <definedName name="XRefPaste9" localSheetId="1" hidden="1">#REF!</definedName>
    <definedName name="XRefPaste9" localSheetId="2" hidden="1">#REF!</definedName>
    <definedName name="XRefPaste9" hidden="1">#REF!</definedName>
    <definedName name="XRefPasteRangeCount" hidden="1">1</definedName>
    <definedName name="za" localSheetId="1">#REF!</definedName>
    <definedName name="za" localSheetId="2">#REF!</definedName>
    <definedName name="za">#REF!</definedName>
    <definedName name="ㄱ" localSheetId="1">#REF!</definedName>
    <definedName name="ㄱ" localSheetId="2">#REF!</definedName>
    <definedName name="ㄱ">#REF!</definedName>
    <definedName name="ㄱㄱㄱㄱㄱㄱㅇㅇㅇ" localSheetId="1">[35]재고자산미실현이익제거!#REF!</definedName>
    <definedName name="ㄱㄱㄱㄱㄱㄱㅇㅇㅇ" localSheetId="2">[35]재고자산미실현이익제거!#REF!</definedName>
    <definedName name="ㄱㄱㄱㄱㄱㄱㅇㅇㅇ">[35]재고자산미실현이익제거!#REF!</definedName>
    <definedName name="ㄱ소" localSheetId="1">#REF!</definedName>
    <definedName name="ㄱ소" localSheetId="2">#REF!</definedName>
    <definedName name="ㄱ소">#REF!</definedName>
    <definedName name="가격">[36]!가격지움</definedName>
    <definedName name="가격없음">[37]!가격없음</definedName>
    <definedName name="가격지움">[21]!가격지움</definedName>
    <definedName name="가격확인">[37]!가격확인</definedName>
    <definedName name="가맹점사업" localSheetId="1">#REF!</definedName>
    <definedName name="가맹점사업" localSheetId="2">#REF!</definedName>
    <definedName name="가맹점사업">#REF!</definedName>
    <definedName name="감가상각비" localSheetId="1">#REF!</definedName>
    <definedName name="감가상각비" localSheetId="2">#REF!</definedName>
    <definedName name="감가상각비">#REF!</definedName>
    <definedName name="건강보험">'[38]건강보험 표준요율표'!$B$5:$G$104</definedName>
    <definedName name="건생경리" localSheetId="1">#REF!</definedName>
    <definedName name="건생경리" localSheetId="2">#REF!</definedName>
    <definedName name="건생경리">#REF!</definedName>
    <definedName name="건생사업지원팀" localSheetId="1">#REF!</definedName>
    <definedName name="건생사업지원팀" localSheetId="2">#REF!</definedName>
    <definedName name="건생사업지원팀">#REF!</definedName>
    <definedName name="결손금처리" localSheetId="1">#REF!,#REF!,#REF!,#REF!,#REF!,#REF!</definedName>
    <definedName name="결손금처리" localSheetId="2">#REF!,#REF!,#REF!,#REF!,#REF!,#REF!</definedName>
    <definedName name="결손금처리">#REF!,#REF!,#REF!,#REF!,#REF!,#REF!</definedName>
    <definedName name="경비" localSheetId="1">#REF!,#REF!,#REF!</definedName>
    <definedName name="경비" localSheetId="2">#REF!,#REF!,#REF!</definedName>
    <definedName name="경비">#REF!,#REF!,#REF!</definedName>
    <definedName name="경일상사" localSheetId="1">#REF!</definedName>
    <definedName name="경일상사" localSheetId="2">#REF!</definedName>
    <definedName name="경일상사">#REF!</definedName>
    <definedName name="계산영역" localSheetId="1">#REF!</definedName>
    <definedName name="계산영역" localSheetId="2">#REF!</definedName>
    <definedName name="계산영역">#REF!</definedName>
    <definedName name="계정과목" localSheetId="1">#REF!</definedName>
    <definedName name="계정과목" localSheetId="2">#REF!</definedName>
    <definedName name="계정과목">#REF!</definedName>
    <definedName name="계정합잔">'[39]재무제표(대차)'!$A$3</definedName>
    <definedName name="고">[40]고!$A$2:$B$47</definedName>
    <definedName name="고정자산" localSheetId="1">#REF!,#REF!,#REF!,#REF!,#REF!,#REF!,#REF!,#REF!,#REF!,#REF!,#REF!</definedName>
    <definedName name="고정자산" localSheetId="2">#REF!,#REF!,#REF!,#REF!,#REF!,#REF!,#REF!,#REF!,#REF!,#REF!,#REF!</definedName>
    <definedName name="고정자산">#REF!,#REF!,#REF!,#REF!,#REF!,#REF!,#REF!,#REF!,#REF!,#REF!,#REF!</definedName>
    <definedName name="공무">[41]보조부문비배부!$F$23:$Q$23</definedName>
    <definedName name="공무계">[41]보조부문비배부!$E$23</definedName>
    <definedName name="공무금액">[41]보조부문비배부!$C$78</definedName>
    <definedName name="공산품">[42]절대지우지말것!$E$2:$F$10</definedName>
    <definedName name="공이">'[43]퇴직급여02 (2)'!$A$2:$U$153</definedName>
    <definedName name="공정관리">[44]WELDING!$C$7:$C$27</definedName>
    <definedName name="공제농작물" localSheetId="1">#REF!,#REF!,#REF!,#REF!,#REF!,#REF!,#REF!,#REF!,#REF!,#REF!,#REF!,#REF!,#REF!,#REF!</definedName>
    <definedName name="공제농작물" localSheetId="2">#REF!,#REF!,#REF!,#REF!,#REF!,#REF!,#REF!,#REF!,#REF!,#REF!,#REF!,#REF!,#REF!,#REF!</definedName>
    <definedName name="공제농작물">#REF!,#REF!,#REF!,#REF!,#REF!,#REF!,#REF!,#REF!,#REF!,#REF!,#REF!,#REF!,#REF!,#REF!</definedName>
    <definedName name="공제사업비용" localSheetId="1">#REF!,#REF!,#REF!,#REF!,#REF!,#REF!,#REF!,#REF!,#REF!,#REF!</definedName>
    <definedName name="공제사업비용" localSheetId="2">#REF!,#REF!,#REF!,#REF!,#REF!,#REF!,#REF!,#REF!,#REF!,#REF!</definedName>
    <definedName name="공제사업비용">#REF!,#REF!,#REF!,#REF!,#REF!,#REF!,#REF!,#REF!,#REF!,#REF!</definedName>
    <definedName name="공제사업수익">'[45]13.공제수익, 14. 공제비용'!$C$7:$D$18,'[45]13.공제수익, 14. 공제비용'!$F$7:$G$18,'[45]13.공제수익, 14. 공제비용'!$I$7:$I$18</definedName>
    <definedName name="과목" localSheetId="1">#REF!</definedName>
    <definedName name="과목" localSheetId="2">#REF!</definedName>
    <definedName name="과목">#REF!</definedName>
    <definedName name="관리팀" localSheetId="1">#REF!</definedName>
    <definedName name="관리팀" localSheetId="2">#REF!</definedName>
    <definedName name="관리팀">#REF!</definedName>
    <definedName name="광주" localSheetId="1">[46]TB!#REF!</definedName>
    <definedName name="광주" localSheetId="2">[46]TB!#REF!</definedName>
    <definedName name="광주">[46]TB!#REF!</definedName>
    <definedName name="광주지점" localSheetId="1">#REF!</definedName>
    <definedName name="광주지점" localSheetId="2">#REF!</definedName>
    <definedName name="광주지점">#REF!</definedName>
    <definedName name="구" localSheetId="1">#REF!</definedName>
    <definedName name="구" localSheetId="2">#REF!</definedName>
    <definedName name="구">#REF!</definedName>
    <definedName name="구__분" localSheetId="1">#REF!</definedName>
    <definedName name="구__분" localSheetId="2">#REF!</definedName>
    <definedName name="구__분">#REF!</definedName>
    <definedName name="구로" localSheetId="1">[46]TB!#REF!</definedName>
    <definedName name="구로" localSheetId="2">[46]TB!#REF!</definedName>
    <definedName name="구로">[46]TB!#REF!</definedName>
    <definedName name="구분" localSheetId="1">#REF!</definedName>
    <definedName name="구분" localSheetId="2">#REF!</definedName>
    <definedName name="구분">#REF!</definedName>
    <definedName name="구성비">[47]지성학원!XFD1/[47]지성학원!XFD$20*100</definedName>
    <definedName name="구성비2">[47]지성학원!XFD1/[47]지성학원!XFD$5*100</definedName>
    <definedName name="국민연금">'[38]국민연금 표준요율표'!$B$6:$I$50</definedName>
    <definedName name="금___액" localSheetId="1">#REF!</definedName>
    <definedName name="금___액" localSheetId="2">#REF!</definedName>
    <definedName name="금___액">#REF!</definedName>
    <definedName name="금산" localSheetId="1">#REF!</definedName>
    <definedName name="금산" localSheetId="2">#REF!</definedName>
    <definedName name="금산">#REF!</definedName>
    <definedName name="금액">[41]보조부문비배부!$C$78</definedName>
    <definedName name="금액계">[41]보조부문비배부!$C$78</definedName>
    <definedName name="금액확인">[21]!금액확인</definedName>
    <definedName name="급여성경비">[42]절대지우지말것!$E$11:$F$14</definedName>
    <definedName name="기" localSheetId="1">#REF!</definedName>
    <definedName name="기" localSheetId="2">#REF!</definedName>
    <definedName name="기">#REF!</definedName>
    <definedName name="기술계">[11]제조부문배부!$S$6</definedName>
    <definedName name="기아" localSheetId="1">#N/A</definedName>
    <definedName name="기아" localSheetId="2">현금흐름표!기아</definedName>
    <definedName name="기아">[0]!기아</definedName>
    <definedName name="기준">[48]기준정보!$B$3:$D$43</definedName>
    <definedName name="기초" localSheetId="1">#REF!</definedName>
    <definedName name="기초" localSheetId="2">#REF!</definedName>
    <definedName name="기초">#REF!</definedName>
    <definedName name="기타" localSheetId="1">#REF!</definedName>
    <definedName name="기타" localSheetId="2">#REF!</definedName>
    <definedName name="기타">#REF!</definedName>
    <definedName name="기타손익">'[49]기타손익(5)'!$C$6:$G$14,'[49]기타손익(5)'!$C$16:$G$17,'[49]기타손익(5)'!$C$29:$D$35,'[49]기타손익(5)'!$F$29:$F$35,'[49]기타손익(5)'!$J$29:$K$35,'[49]기타손익(5)'!$M$29:$M$35,'[49]기타손익(5)'!$C$37:$D$41,'[49]기타손익(5)'!$F$37:$F$41,'[49]기타손익(5)'!$J$37:$K$41,'[49]기타손익(5)'!$M$37:$M$41,'[49]기타손익(5)'!$D$47:$M$50</definedName>
    <definedName name="김" localSheetId="1">#REF!</definedName>
    <definedName name="김" localSheetId="2">#REF!</definedName>
    <definedName name="김">#REF!</definedName>
    <definedName name="끝" localSheetId="1">#N/A</definedName>
    <definedName name="끝" localSheetId="2">현금흐름표!끝</definedName>
    <definedName name="끝">[0]!끝</definedName>
    <definedName name="끝임" localSheetId="1">#N/A</definedName>
    <definedName name="끝임" localSheetId="2">현금흐름표!끝임</definedName>
    <definedName name="끝임">[0]!끝임</definedName>
    <definedName name="ㄳㅅ" localSheetId="1" hidden="1">'[50]5131'!#REF!</definedName>
    <definedName name="ㄳㅅ" localSheetId="2" hidden="1">'[50]5131'!#REF!</definedName>
    <definedName name="ㄳㅅ" hidden="1">'[50]5131'!#REF!</definedName>
    <definedName name="ㄳㅅㅅ" localSheetId="1" hidden="1">'[50]5131'!#REF!</definedName>
    <definedName name="ㄳㅅㅅ" localSheetId="2" hidden="1">'[50]5131'!#REF!</definedName>
    <definedName name="ㄳㅅㅅ" hidden="1">'[50]5131'!#REF!</definedName>
    <definedName name="ㄴ" localSheetId="1" hidden="1">{#N/A,#N/A,FALSE,"BS";#N/A,#N/A,FALSE,"PL";#N/A,#N/A,FALSE,"처분";#N/A,#N/A,FALSE,"현금";#N/A,#N/A,FALSE,"매출";#N/A,#N/A,FALSE,"원가";#N/A,#N/A,FALSE,"경영"}</definedName>
    <definedName name="ㄴ" localSheetId="2" hidden="1">{#N/A,#N/A,FALSE,"BS";#N/A,#N/A,FALSE,"PL";#N/A,#N/A,FALSE,"처분";#N/A,#N/A,FALSE,"현금";#N/A,#N/A,FALSE,"매출";#N/A,#N/A,FALSE,"원가";#N/A,#N/A,FALSE,"경영"}</definedName>
    <definedName name="ㄴ" hidden="1">{#N/A,#N/A,FALSE,"BS";#N/A,#N/A,FALSE,"PL";#N/A,#N/A,FALSE,"처분";#N/A,#N/A,FALSE,"현금";#N/A,#N/A,FALSE,"매출";#N/A,#N/A,FALSE,"원가";#N/A,#N/A,FALSE,"경영"}</definedName>
    <definedName name="나래교역" localSheetId="1">#REF!</definedName>
    <definedName name="나래교역" localSheetId="2">#REF!</definedName>
    <definedName name="나래교역">#REF!</definedName>
    <definedName name="나타내기">[37]!나타내기</definedName>
    <definedName name="냉동">[51]표지!#REF!</definedName>
    <definedName name="녹즙영업팀" localSheetId="1">#REF!</definedName>
    <definedName name="녹즙영업팀" localSheetId="2">#REF!</definedName>
    <definedName name="녹즙영업팀">#REF!</definedName>
    <definedName name="ㄷ" localSheetId="1" hidden="1">{#N/A,#N/A,FALSE,"BS";#N/A,#N/A,FALSE,"PL";#N/A,#N/A,FALSE,"처분";#N/A,#N/A,FALSE,"현금";#N/A,#N/A,FALSE,"매출";#N/A,#N/A,FALSE,"원가";#N/A,#N/A,FALSE,"경영"}</definedName>
    <definedName name="ㄷ" localSheetId="2" hidden="1">{#N/A,#N/A,FALSE,"BS";#N/A,#N/A,FALSE,"PL";#N/A,#N/A,FALSE,"처분";#N/A,#N/A,FALSE,"현금";#N/A,#N/A,FALSE,"매출";#N/A,#N/A,FALSE,"원가";#N/A,#N/A,FALSE,"경영"}</definedName>
    <definedName name="ㄷ" hidden="1">{#N/A,#N/A,FALSE,"BS";#N/A,#N/A,FALSE,"PL";#N/A,#N/A,FALSE,"처분";#N/A,#N/A,FALSE,"현금";#N/A,#N/A,FALSE,"매출";#N/A,#N/A,FALSE,"원가";#N/A,#N/A,FALSE,"경영"}</definedName>
    <definedName name="ㄷㄷ" localSheetId="1" hidden="1">{#N/A,#N/A,FALSE,"BS";#N/A,#N/A,FALSE,"PL";#N/A,#N/A,FALSE,"처분";#N/A,#N/A,FALSE,"현금";#N/A,#N/A,FALSE,"매출";#N/A,#N/A,FALSE,"원가";#N/A,#N/A,FALSE,"경영"}</definedName>
    <definedName name="ㄷㄷ" localSheetId="2" hidden="1">{#N/A,#N/A,FALSE,"BS";#N/A,#N/A,FALSE,"PL";#N/A,#N/A,FALSE,"처분";#N/A,#N/A,FALSE,"현금";#N/A,#N/A,FALSE,"매출";#N/A,#N/A,FALSE,"원가";#N/A,#N/A,FALSE,"경영"}</definedName>
    <definedName name="ㄷㄷ" hidden="1">{#N/A,#N/A,FALSE,"BS";#N/A,#N/A,FALSE,"PL";#N/A,#N/A,FALSE,"처분";#N/A,#N/A,FALSE,"현금";#N/A,#N/A,FALSE,"매출";#N/A,#N/A,FALSE,"원가";#N/A,#N/A,FALSE,"경영"}</definedName>
    <definedName name="ㄷㅇㄷㅇㄷㅇ" localSheetId="1">#REF!</definedName>
    <definedName name="ㄷㅇㄷㅇㄷㅇ" localSheetId="2">#REF!</definedName>
    <definedName name="ㄷㅇㄷㅇㄷㅇ">#REF!</definedName>
    <definedName name="다인" localSheetId="1">#REF!</definedName>
    <definedName name="다인" localSheetId="2">#REF!</definedName>
    <definedName name="다인">#REF!</definedName>
    <definedName name="단_기" localSheetId="1">#REF!</definedName>
    <definedName name="단_기" localSheetId="2">#REF!</definedName>
    <definedName name="단_기">#REF!</definedName>
    <definedName name="당진">[52]당진!$A$1:$C$115</definedName>
    <definedName name="대구">[46]TB!#REF!</definedName>
    <definedName name="대구지점" localSheetId="1">#REF!</definedName>
    <definedName name="대구지점" localSheetId="2">#REF!</definedName>
    <definedName name="대구지점">#REF!</definedName>
    <definedName name="대리점">OFFSET([53]매출!$D$1,1,0,COUNTA([53]매출!$D$1:$D$65536)-1)</definedName>
    <definedName name="대손충당금" localSheetId="1">#REF!,#REF!,#REF!,#REF!,#REF!,#REF!,#REF!,#REF!,#REF!,#REF!,#REF!,#REF!,#REF!,#REF!,#REF!,#REF!,#REF!</definedName>
    <definedName name="대손충당금" localSheetId="2">#REF!,#REF!,#REF!,#REF!,#REF!,#REF!,#REF!,#REF!,#REF!,#REF!,#REF!,#REF!,#REF!,#REF!,#REF!,#REF!,#REF!</definedName>
    <definedName name="대손충당금">#REF!,#REF!,#REF!,#REF!,#REF!,#REF!,#REF!,#REF!,#REF!,#REF!,#REF!,#REF!,#REF!,#REF!,#REF!,#REF!,#REF!</definedName>
    <definedName name="대손충당금2" localSheetId="1">#REF!</definedName>
    <definedName name="대손충당금2" localSheetId="2">#REF!</definedName>
    <definedName name="대손충당금2">#REF!</definedName>
    <definedName name="대신" localSheetId="1">#REF!</definedName>
    <definedName name="대신" localSheetId="2">#REF!</definedName>
    <definedName name="대신">#REF!</definedName>
    <definedName name="대우개발기초">[3]!대우개발기초</definedName>
    <definedName name="대우개발변동">[3]!대우개발변동</definedName>
    <definedName name="대우자동차기초">[3]!대우자동차기초</definedName>
    <definedName name="대우자동차변동">[3]!대우자동차변동</definedName>
    <definedName name="대전" localSheetId="1">[46]TB!#REF!</definedName>
    <definedName name="대전" localSheetId="2">[46]TB!#REF!</definedName>
    <definedName name="대전">[46]TB!#REF!</definedName>
    <definedName name="대전지점" localSheetId="1">#REF!</definedName>
    <definedName name="대전지점" localSheetId="2">#REF!</definedName>
    <definedName name="대전지점">#REF!</definedName>
    <definedName name="대전한국" localSheetId="1">#REF!</definedName>
    <definedName name="대전한국" localSheetId="2">#REF!</definedName>
    <definedName name="대전한국">#REF!</definedName>
    <definedName name="대차정산표">[54]!대차정산표</definedName>
    <definedName name="대출금이자">'[45]4.대출금이자계산'!$C$9:$D$20,'[45]4.대출금이자계산'!$F$9:$J$20,'[45]4.대출금이자계산'!$M$9:$R$20,'[45]4.대출금이자계산'!$C$23:$D$39,'[45]4.대출금이자계산'!$F$23:$J$39,'[45]4.대출금이자계산'!$M$23:$R$39</definedName>
    <definedName name="도움단가정리" localSheetId="1">#N/A</definedName>
    <definedName name="도움단가정리" localSheetId="2">현금흐름표!도움단가정리</definedName>
    <definedName name="도움단가정리">[0]!도움단가정리</definedName>
    <definedName name="도장BC">[11]제조부문배부!$N$10</definedName>
    <definedName name="도장MH">[11]제조부문배부!$N$8</definedName>
    <definedName name="도장기술">[11]제조부문배부!$N$6</definedName>
    <definedName name="도장사원">[11]제조부문배부!$N$5</definedName>
    <definedName name="도장수도">[11]제조부문배부!$N$11</definedName>
    <definedName name="도장전력">[11]제조부문배부!$N$9</definedName>
    <definedName name="도장총인원">[11]제조부문배부!$N$7</definedName>
    <definedName name="ㄹ" localSheetId="1" hidden="1">{#N/A,#N/A,FALSE,"BS";#N/A,#N/A,FALSE,"PL";#N/A,#N/A,FALSE,"처분";#N/A,#N/A,FALSE,"현금";#N/A,#N/A,FALSE,"매출";#N/A,#N/A,FALSE,"원가";#N/A,#N/A,FALSE,"경영"}</definedName>
    <definedName name="ㄹ" localSheetId="2" hidden="1">{#N/A,#N/A,FALSE,"BS";#N/A,#N/A,FALSE,"PL";#N/A,#N/A,FALSE,"처분";#N/A,#N/A,FALSE,"현금";#N/A,#N/A,FALSE,"매출";#N/A,#N/A,FALSE,"원가";#N/A,#N/A,FALSE,"경영"}</definedName>
    <definedName name="ㄹ" hidden="1">{#N/A,#N/A,FALSE,"BS";#N/A,#N/A,FALSE,"PL";#N/A,#N/A,FALSE,"처분";#N/A,#N/A,FALSE,"현금";#N/A,#N/A,FALSE,"매출";#N/A,#N/A,FALSE,"원가";#N/A,#N/A,FALSE,"경영"}</definedName>
    <definedName name="ㄹㄹ" localSheetId="1" hidden="1">{#N/A,#N/A,FALSE,"BS";#N/A,#N/A,FALSE,"PL";#N/A,#N/A,FALSE,"처분";#N/A,#N/A,FALSE,"현금";#N/A,#N/A,FALSE,"매출";#N/A,#N/A,FALSE,"원가";#N/A,#N/A,FALSE,"경영"}</definedName>
    <definedName name="ㄹㄹ" localSheetId="2" hidden="1">{#N/A,#N/A,FALSE,"BS";#N/A,#N/A,FALSE,"PL";#N/A,#N/A,FALSE,"처분";#N/A,#N/A,FALSE,"현금";#N/A,#N/A,FALSE,"매출";#N/A,#N/A,FALSE,"원가";#N/A,#N/A,FALSE,"경영"}</definedName>
    <definedName name="ㄹㄹ" hidden="1">{#N/A,#N/A,FALSE,"BS";#N/A,#N/A,FALSE,"PL";#N/A,#N/A,FALSE,"처분";#N/A,#N/A,FALSE,"현금";#N/A,#N/A,FALSE,"매출";#N/A,#N/A,FALSE,"원가";#N/A,#N/A,FALSE,"경영"}</definedName>
    <definedName name="ㄹㄹㄹㄹㄹㄹㄹㄹㄹㄹㄹㄹㄹ" localSheetId="1">#REF!</definedName>
    <definedName name="ㄹㄹㄹㄹㄹㄹㄹㄹㄹㄹㄹㄹㄹ" localSheetId="2">#REF!</definedName>
    <definedName name="ㄹㄹㄹㄹㄹㄹㄹㄹㄹㄹㄹㄹㄹ">#REF!</definedName>
    <definedName name="ㄹㄹㄹㄹㄹㄹㄹㅇㅇㅇㅇㅇㅇㅇㅇㅇ" localSheetId="1">#REF!</definedName>
    <definedName name="ㄹㄹㄹㄹㄹㄹㄹㅇㅇㅇㅇㅇㅇㅇㅇㅇ" localSheetId="2">#REF!</definedName>
    <definedName name="ㄹㄹㄹㄹㄹㄹㄹㅇㅇㅇㅇㅇㅇㅇㅇㅇ">#REF!</definedName>
    <definedName name="ㄹㅇ" hidden="1">10</definedName>
    <definedName name="ㅁ" localSheetId="1" hidden="1">{#N/A,#N/A,FALSE,"BS";#N/A,#N/A,FALSE,"PL";#N/A,#N/A,FALSE,"처분";#N/A,#N/A,FALSE,"현금";#N/A,#N/A,FALSE,"매출";#N/A,#N/A,FALSE,"원가";#N/A,#N/A,FALSE,"경영"}</definedName>
    <definedName name="ㅁ" localSheetId="2" hidden="1">{#N/A,#N/A,FALSE,"BS";#N/A,#N/A,FALSE,"PL";#N/A,#N/A,FALSE,"처분";#N/A,#N/A,FALSE,"현금";#N/A,#N/A,FALSE,"매출";#N/A,#N/A,FALSE,"원가";#N/A,#N/A,FALSE,"경영"}</definedName>
    <definedName name="ㅁ" hidden="1">{#N/A,#N/A,FALSE,"BS";#N/A,#N/A,FALSE,"PL";#N/A,#N/A,FALSE,"처분";#N/A,#N/A,FALSE,"현금";#N/A,#N/A,FALSE,"매출";#N/A,#N/A,FALSE,"원가";#N/A,#N/A,FALSE,"경영"}</definedName>
    <definedName name="ㅁ1" localSheetId="1">#REF!</definedName>
    <definedName name="ㅁ1" localSheetId="2">#REF!</definedName>
    <definedName name="ㅁ1">#REF!</definedName>
    <definedName name="ㅁ356" localSheetId="1">#REF!</definedName>
    <definedName name="ㅁ356" localSheetId="2">#REF!</definedName>
    <definedName name="ㅁ356">#REF!</definedName>
    <definedName name="ㅁㄹ" localSheetId="1" hidden="1">[32]XREF!#REF!</definedName>
    <definedName name="ㅁㄹ" localSheetId="2" hidden="1">[32]XREF!#REF!</definedName>
    <definedName name="ㅁㄹ" hidden="1">[32]XREF!#REF!</definedName>
    <definedName name="ㅁㄹㅇㄹ" hidden="1">3</definedName>
    <definedName name="ㅁㄹㅇㄹㄹㄹㄹㄹㄹㄹㄹ" localSheetId="1">[35]재고자산미실현이익제거!#REF!</definedName>
    <definedName name="ㅁㄹㅇㄹㄹㄹㄹㄹㄹㄹㄹ" localSheetId="2">[35]재고자산미실현이익제거!#REF!</definedName>
    <definedName name="ㅁㄹㅇㄹㄹㄹㄹㄹㄹㄹㄹ">[35]재고자산미실현이익제거!#REF!</definedName>
    <definedName name="ㅁㄻㄻㄻㄻㄹ" localSheetId="1">#REF!</definedName>
    <definedName name="ㅁㄻㄻㄻㄻㄹ" localSheetId="2">#REF!</definedName>
    <definedName name="ㅁㄻㄻㄻㄻㄹ">#REF!</definedName>
    <definedName name="ㅁㅁ" localSheetId="1">#REF!</definedName>
    <definedName name="ㅁㅁ" localSheetId="2">#REF!</definedName>
    <definedName name="ㅁㅁ">#REF!</definedName>
    <definedName name="ㅁㅁㅁ" localSheetId="1">#REF!</definedName>
    <definedName name="ㅁㅁㅁ" localSheetId="2">#REF!</definedName>
    <definedName name="ㅁㅁㅁ">#REF!</definedName>
    <definedName name="ㅁㅁㅁㅁㅁㅁㅁㅁㅁㅁㅁㅁ" localSheetId="1" hidden="1">{#N/A,#N/A,FALSE,"BS";#N/A,#N/A,FALSE,"PL";#N/A,#N/A,FALSE,"처분";#N/A,#N/A,FALSE,"현금";#N/A,#N/A,FALSE,"매출";#N/A,#N/A,FALSE,"원가";#N/A,#N/A,FALSE,"경영"}</definedName>
    <definedName name="ㅁㅁㅁㅁㅁㅁㅁㅁㅁㅁㅁㅁ" localSheetId="2" hidden="1">{#N/A,#N/A,FALSE,"BS";#N/A,#N/A,FALSE,"PL";#N/A,#N/A,FALSE,"처분";#N/A,#N/A,FALSE,"현금";#N/A,#N/A,FALSE,"매출";#N/A,#N/A,FALSE,"원가";#N/A,#N/A,FALSE,"경영"}</definedName>
    <definedName name="ㅁㅁㅁㅁㅁㅁㅁㅁㅁㅁㅁㅁ" hidden="1">{#N/A,#N/A,FALSE,"BS";#N/A,#N/A,FALSE,"PL";#N/A,#N/A,FALSE,"처분";#N/A,#N/A,FALSE,"현금";#N/A,#N/A,FALSE,"매출";#N/A,#N/A,FALSE,"원가";#N/A,#N/A,FALSE,"경영"}</definedName>
    <definedName name="ㅁㅁㅁㅁㅁㅁㅁㅁㅁㅁㅁㅁㅁㅁㅁㄷㄷㄷㄷㄷㄷㄷㄷ" localSheetId="1">#REF!</definedName>
    <definedName name="ㅁㅁㅁㅁㅁㅁㅁㅁㅁㅁㅁㅁㅁㅁㅁㄷㄷㄷㄷㄷㄷㄷㄷ" localSheetId="2">#REF!</definedName>
    <definedName name="ㅁㅁㅁㅁㅁㅁㅁㅁㅁㅁㅁㅁㅁㅁㅁㄷㄷㄷㄷㄷㄷㄷㄷ">#REF!</definedName>
    <definedName name="만기일자">OFFSET([53]매출!$J$1,1,0,COUNTA([53]매출!$J$1:$J$65536)-1)</definedName>
    <definedName name="매">[55]매출!$A$2:$F$178</definedName>
    <definedName name="매출" localSheetId="1">#N/A</definedName>
    <definedName name="매출" localSheetId="2">현금흐름표!매출</definedName>
    <definedName name="매출">[0]!매출</definedName>
    <definedName name="매출누계">[56]당년매출집계!$Y$4:$Y$167</definedName>
    <definedName name="매출액" localSheetId="1">#REF!</definedName>
    <definedName name="매출액" localSheetId="2">#REF!</definedName>
    <definedName name="매출액">#REF!</definedName>
    <definedName name="매출원가">[47]ILBAN!A2+[47]ILBAN!A3+[47]ILBAN!A4+[47]ILBAN!A5</definedName>
    <definedName name="매출채권할인내역" localSheetId="1">#REF!</definedName>
    <definedName name="매출채권할인내역" localSheetId="2">#REF!</definedName>
    <definedName name="매출채권할인내역">#REF!</definedName>
    <definedName name="매출채권할인및융통어음내역">'[57]3-4현'!$B$7:$F$17</definedName>
    <definedName name="먼" localSheetId="1">#REF!</definedName>
    <definedName name="먼" localSheetId="2">#REF!</definedName>
    <definedName name="먼">#REF!</definedName>
    <definedName name="메출" localSheetId="1">[58]상품수불!#REF!</definedName>
    <definedName name="메출" localSheetId="2">[58]상품수불!#REF!</definedName>
    <definedName name="메출">[58]상품수불!#REF!</definedName>
    <definedName name="멧출">[52]멧출!$A$1:$D$256</definedName>
    <definedName name="면" localSheetId="1">#REF!</definedName>
    <definedName name="면" localSheetId="2">#REF!</definedName>
    <definedName name="면">#REF!</definedName>
    <definedName name="목차">[59]!목차</definedName>
    <definedName name="물동">[56]당년매출집계!$W$4:$W$167</definedName>
    <definedName name="미수수" localSheetId="1">#REF!</definedName>
    <definedName name="미수수" localSheetId="2">#REF!</definedName>
    <definedName name="미수수">#REF!</definedName>
    <definedName name="미수수익" localSheetId="1">[60]정기적금!#REF!</definedName>
    <definedName name="미수수익" localSheetId="2">[60]정기적금!#REF!</definedName>
    <definedName name="미수수익">[60]정기적금!#REF!</definedName>
    <definedName name="미수수익2" localSheetId="1">#REF!</definedName>
    <definedName name="미수수익2" localSheetId="2">#REF!</definedName>
    <definedName name="미수수익2">#REF!</definedName>
    <definedName name="미지급금명세서">[17]Sheet2!$B$5:$C$352</definedName>
    <definedName name="ㅂ" localSheetId="1" hidden="1">{#N/A,#N/A,FALSE,"BS";#N/A,#N/A,FALSE,"PL";#N/A,#N/A,FALSE,"처분";#N/A,#N/A,FALSE,"현금";#N/A,#N/A,FALSE,"매출";#N/A,#N/A,FALSE,"원가";#N/A,#N/A,FALSE,"경영"}</definedName>
    <definedName name="ㅂ" localSheetId="2" hidden="1">{#N/A,#N/A,FALSE,"BS";#N/A,#N/A,FALSE,"PL";#N/A,#N/A,FALSE,"처분";#N/A,#N/A,FALSE,"현금";#N/A,#N/A,FALSE,"매출";#N/A,#N/A,FALSE,"원가";#N/A,#N/A,FALSE,"경영"}</definedName>
    <definedName name="ㅂ" hidden="1">{#N/A,#N/A,FALSE,"BS";#N/A,#N/A,FALSE,"PL";#N/A,#N/A,FALSE,"처분";#N/A,#N/A,FALSE,"현금";#N/A,#N/A,FALSE,"매출";#N/A,#N/A,FALSE,"원가";#N/A,#N/A,FALSE,"경영"}</definedName>
    <definedName name="반납하이스캔" localSheetId="1">#N/A</definedName>
    <definedName name="반납하이스캔" localSheetId="2">현금흐름표!반납하이스캔</definedName>
    <definedName name="반납하이스캔">[0]!반납하이스캔</definedName>
    <definedName name="반품" localSheetId="1">#REF!</definedName>
    <definedName name="반품" localSheetId="2">#REF!</definedName>
    <definedName name="반품">#REF!</definedName>
    <definedName name="배부금액">[41]보조부문비배부!$F$6:$Q$6</definedName>
    <definedName name="배부기준1">[61]Sheet11!$C$7:$C$27</definedName>
    <definedName name="배부기준1계">[61]Sheet11!$C$28</definedName>
    <definedName name="배부기준2">[61]Sheet11!#REF!</definedName>
    <definedName name="배부기준2계">[61]Sheet11!#REF!</definedName>
    <definedName name="배부기준계">[41]보조부문비배부!$F$24:$Q$24</definedName>
    <definedName name="배부기준총계">[41]보조부문비배부!$E$24</definedName>
    <definedName name="복리후생비">[42]절대지우지말것!$E$19:$F$29</definedName>
    <definedName name="본사">[46]TB!#REF!</definedName>
    <definedName name="본사누계">[46]TB!#REF!</definedName>
    <definedName name="본사전기">[46]TB!#REF!</definedName>
    <definedName name="본사타처">[55]본사타처!$A$1:$E$62</definedName>
    <definedName name="부문별추정손익" localSheetId="1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" localSheetId="2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2" localSheetId="1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2" localSheetId="2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2">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,'[45]2.부문별추정손익'!#REF!</definedName>
    <definedName name="부문별추정손익3" localSheetId="1">'[45]2.부문별추정손익'!#REF!</definedName>
    <definedName name="부문별추정손익3" localSheetId="2">'[45]2.부문별추정손익'!#REF!</definedName>
    <definedName name="부문별추정손익3">'[45]2.부문별추정손익'!#REF!</definedName>
    <definedName name="부산자영" localSheetId="1">[62]본부별매출!#REF!</definedName>
    <definedName name="부산자영" localSheetId="2">[62]본부별매출!#REF!</definedName>
    <definedName name="부산자영">[62]본부별매출!#REF!</definedName>
    <definedName name="부산지점" localSheetId="1">#REF!</definedName>
    <definedName name="부산지점" localSheetId="2">#REF!</definedName>
    <definedName name="부산지점">#REF!</definedName>
    <definedName name="부평" localSheetId="1">[46]TB!#REF!</definedName>
    <definedName name="부평" localSheetId="2">[46]TB!#REF!</definedName>
    <definedName name="부평">[46]TB!#REF!</definedName>
    <definedName name="분개" localSheetId="1" hidden="1">{#N/A,#N/A,FALSE,"BS";#N/A,#N/A,FALSE,"PL";#N/A,#N/A,FALSE,"처분";#N/A,#N/A,FALSE,"현금";#N/A,#N/A,FALSE,"매출";#N/A,#N/A,FALSE,"원가";#N/A,#N/A,FALSE,"경영"}</definedName>
    <definedName name="분개" localSheetId="2" hidden="1">{#N/A,#N/A,FALSE,"BS";#N/A,#N/A,FALSE,"PL";#N/A,#N/A,FALSE,"처분";#N/A,#N/A,FALSE,"현금";#N/A,#N/A,FALSE,"매출";#N/A,#N/A,FALSE,"원가";#N/A,#N/A,FALSE,"경영"}</definedName>
    <definedName name="분개" hidden="1">{#N/A,#N/A,FALSE,"BS";#N/A,#N/A,FALSE,"PL";#N/A,#N/A,FALSE,"처분";#N/A,#N/A,FALSE,"현금";#N/A,#N/A,FALSE,"매출";#N/A,#N/A,FALSE,"원가";#N/A,#N/A,FALSE,"경영"}</definedName>
    <definedName name="불량코드" localSheetId="1">#REF!</definedName>
    <definedName name="불량코드" localSheetId="2">#REF!</definedName>
    <definedName name="불량코드">#REF!</definedName>
    <definedName name="비고" localSheetId="1">#REF!</definedName>
    <definedName name="비고" localSheetId="2">#REF!</definedName>
    <definedName name="비고">#REF!</definedName>
    <definedName name="비축" localSheetId="1">[63]업무연락!#REF!</definedName>
    <definedName name="비축" localSheetId="2">[63]업무연락!#REF!</definedName>
    <definedName name="비축">[63]업무연락!#REF!</definedName>
    <definedName name="ㅅ" localSheetId="1" hidden="1">{#N/A,#N/A,FALSE,"BS";#N/A,#N/A,FALSE,"PL";#N/A,#N/A,FALSE,"처분";#N/A,#N/A,FALSE,"현금";#N/A,#N/A,FALSE,"매출";#N/A,#N/A,FALSE,"원가";#N/A,#N/A,FALSE,"경영"}</definedName>
    <definedName name="ㅅ" localSheetId="2" hidden="1">{#N/A,#N/A,FALSE,"BS";#N/A,#N/A,FALSE,"PL";#N/A,#N/A,FALSE,"처분";#N/A,#N/A,FALSE,"현금";#N/A,#N/A,FALSE,"매출";#N/A,#N/A,FALSE,"원가";#N/A,#N/A,FALSE,"경영"}</definedName>
    <definedName name="ㅅ" hidden="1">{#N/A,#N/A,FALSE,"BS";#N/A,#N/A,FALSE,"PL";#N/A,#N/A,FALSE,"처분";#N/A,#N/A,FALSE,"현금";#N/A,#N/A,FALSE,"매출";#N/A,#N/A,FALSE,"원가";#N/A,#N/A,FALSE,"경영"}</definedName>
    <definedName name="사" localSheetId="1">#REF!</definedName>
    <definedName name="사" localSheetId="2">#REF!</definedName>
    <definedName name="사">#REF!</definedName>
    <definedName name="사업외" localSheetId="1">#REF!,#REF!,#REF!,#REF!,#REF!,#REF!,#REF!,#REF!,#REF!</definedName>
    <definedName name="사업외" localSheetId="2">#REF!,#REF!,#REF!,#REF!,#REF!,#REF!,#REF!,#REF!,#REF!</definedName>
    <definedName name="사업외">#REF!,#REF!,#REF!,#REF!,#REF!,#REF!,#REF!,#REF!,#REF!</definedName>
    <definedName name="사용금액" localSheetId="1">OFFSET(#REF!,0,0,COUNTA(#REF!)-1)</definedName>
    <definedName name="사용금액" localSheetId="2">OFFSET(#REF!,0,0,COUNTA(#REF!)-1)</definedName>
    <definedName name="사용금액">OFFSET(#REF!,0,0,COUNTA(#REF!)-1)</definedName>
    <definedName name="사용자" localSheetId="1">OFFSET(#REF!,0,0,COUNTA(#REF!)-1)</definedName>
    <definedName name="사용자" localSheetId="2">OFFSET(#REF!,0,0,COUNTA(#REF!)-1)</definedName>
    <definedName name="사용자">OFFSET(#REF!,0,0,COUNTA(#REF!)-1)</definedName>
    <definedName name="사용자명단" localSheetId="1">#REF!</definedName>
    <definedName name="사용자명단" localSheetId="2">#REF!</definedName>
    <definedName name="사용자명단">#REF!</definedName>
    <definedName name="사원1계">[11]제조부문배부!#REF!</definedName>
    <definedName name="사원2계">[11]제조부문배부!#REF!</definedName>
    <definedName name="사원계">[11]제조부문배부!$S$5</definedName>
    <definedName name="사장실" localSheetId="1">#REF!</definedName>
    <definedName name="사장실" localSheetId="2">#REF!</definedName>
    <definedName name="사장실">#REF!</definedName>
    <definedName name="사장실CFO" localSheetId="1">#REF!</definedName>
    <definedName name="사장실CFO" localSheetId="2">#REF!</definedName>
    <definedName name="사장실CFO">#REF!</definedName>
    <definedName name="삼" localSheetId="1">#REF!</definedName>
    <definedName name="삼" localSheetId="2">#REF!</definedName>
    <definedName name="삼">#REF!</definedName>
    <definedName name="상표권07" localSheetId="1">[64]상표권!#REF!</definedName>
    <definedName name="상표권07" localSheetId="2">[64]상표권!#REF!</definedName>
    <definedName name="상표권07">[64]상표권!#REF!</definedName>
    <definedName name="상표권08" localSheetId="1">[64]상표권!#REF!</definedName>
    <definedName name="상표권08" localSheetId="2">[64]상표권!#REF!</definedName>
    <definedName name="상표권08">[64]상표권!#REF!</definedName>
    <definedName name="상표권09" localSheetId="2">[64]상표권!#REF!</definedName>
    <definedName name="상표권09">[64]상표권!#REF!</definedName>
    <definedName name="상표권10" localSheetId="2">[64]상표권!#REF!</definedName>
    <definedName name="상표권10">[64]상표권!#REF!</definedName>
    <definedName name="상환기일" localSheetId="1">#REF!</definedName>
    <definedName name="상환기일" localSheetId="2">#REF!</definedName>
    <definedName name="상환기일">#REF!</definedName>
    <definedName name="상환방법" localSheetId="1">#REF!</definedName>
    <definedName name="상환방법" localSheetId="2">#REF!</definedName>
    <definedName name="상환방법">#REF!</definedName>
    <definedName name="새이름">[65]절대지우지말것!$E$30:$F$31</definedName>
    <definedName name="새이을">[66]본부별매출!#REF!</definedName>
    <definedName name="샘물영업팀" localSheetId="1">#REF!</definedName>
    <definedName name="샘물영업팀" localSheetId="2">#REF!</definedName>
    <definedName name="샘물영업팀">#REF!</definedName>
    <definedName name="생">[67]생!$A$1:$B$252</definedName>
    <definedName name="생산">[52]생산!$A$1:$C$122</definedName>
    <definedName name="서울사무소">[46]TB!#REF!</definedName>
    <definedName name="서울사무소월차">[46]TB!#REF!</definedName>
    <definedName name="서울사무소전기">[46]TB!#REF!</definedName>
    <definedName name="성남">[46]TB!#REF!</definedName>
    <definedName name="성명">[68]개인별내역!$D$1:$D$30</definedName>
    <definedName name="셈출" localSheetId="1">#REF!</definedName>
    <definedName name="셈출" localSheetId="2">#REF!</definedName>
    <definedName name="셈출">#REF!</definedName>
    <definedName name="소모품비">[42]절대지우지말것!$E$30:$F$31</definedName>
    <definedName name="손익정산표">[54]!손익정산표</definedName>
    <definedName name="수금금액">OFFSET([53]매출!$L$1,1,0,COUNTA([53]매출!$L$1:$L$65536)-1)</definedName>
    <definedName name="수금일자">OFFSET([53]매출!$K$1,1,0,COUNTA([53]매출!$K$1:$K$65536)-1)</definedName>
    <definedName name="수도계">[11]제조부문배부!$S$11</definedName>
    <definedName name="수도광열비">[42]절대지우지말것!$E$32:$F$34</definedName>
    <definedName name="수리실">[52]수리실!$A$1:$E$63</definedName>
    <definedName name="수북" localSheetId="1" hidden="1">{#N/A,#N/A,FALSE,"BS";#N/A,#N/A,FALSE,"PL";#N/A,#N/A,FALSE,"처분";#N/A,#N/A,FALSE,"현금";#N/A,#N/A,FALSE,"매출";#N/A,#N/A,FALSE,"원가";#N/A,#N/A,FALSE,"경영"}</definedName>
    <definedName name="수북" localSheetId="2" hidden="1">{#N/A,#N/A,FALSE,"BS";#N/A,#N/A,FALSE,"PL";#N/A,#N/A,FALSE,"처분";#N/A,#N/A,FALSE,"현금";#N/A,#N/A,FALSE,"매출";#N/A,#N/A,FALSE,"원가";#N/A,#N/A,FALSE,"경영"}</definedName>
    <definedName name="수북" hidden="1">{#N/A,#N/A,FALSE,"BS";#N/A,#N/A,FALSE,"PL";#N/A,#N/A,FALSE,"처분";#N/A,#N/A,FALSE,"현금";#N/A,#N/A,FALSE,"매출";#N/A,#N/A,FALSE,"원가";#N/A,#N/A,FALSE,"경영"}</definedName>
    <definedName name="수선비">[42]절대지우지말것!$E$35:$F$35</definedName>
    <definedName name="수정분">[46]TB!#REF!</definedName>
    <definedName name="수출입고">'[69]하이스캔(내수용)'!#REF!</definedName>
    <definedName name="수출출고">'[69]하이스캔(내수용)'!#REF!</definedName>
    <definedName name="수출포장">'[69]하이스캔(내수용)'!#REF!</definedName>
    <definedName name="숨기기">[37]!숨기기</definedName>
    <definedName name="시산_1" localSheetId="1">#REF!</definedName>
    <definedName name="시산_1" localSheetId="2">#REF!</definedName>
    <definedName name="시산_1">#REF!</definedName>
    <definedName name="시산_2" localSheetId="1">#REF!</definedName>
    <definedName name="시산_2" localSheetId="2">#REF!</definedName>
    <definedName name="시산_2">#REF!</definedName>
    <definedName name="시산_3" localSheetId="1">#REF!</definedName>
    <definedName name="시산_3" localSheetId="2">#REF!</definedName>
    <definedName name="시산_3">#REF!</definedName>
    <definedName name="시산_4" localSheetId="1">#REF!</definedName>
    <definedName name="시산_4" localSheetId="2">#REF!</definedName>
    <definedName name="시산_4">#REF!</definedName>
    <definedName name="시산표" localSheetId="1">#REF!</definedName>
    <definedName name="시산표" localSheetId="2">#REF!</definedName>
    <definedName name="시산표">#REF!</definedName>
    <definedName name="시트선택11">[70]!시트선택11</definedName>
    <definedName name="시트선택21">[70]!시트선택21</definedName>
    <definedName name="식품CEO" localSheetId="1">#REF!</definedName>
    <definedName name="식품CEO" localSheetId="2">#REF!</definedName>
    <definedName name="식품CEO">#REF!</definedName>
    <definedName name="식품경리1" localSheetId="1">#REF!</definedName>
    <definedName name="식품경리1" localSheetId="2">#REF!</definedName>
    <definedName name="식품경리1">#REF!</definedName>
    <definedName name="식품경리2" localSheetId="1">#REF!</definedName>
    <definedName name="식품경리2" localSheetId="2">#REF!</definedName>
    <definedName name="식품경리2">#REF!</definedName>
    <definedName name="식품관리팀" localSheetId="1">#REF!</definedName>
    <definedName name="식품관리팀" localSheetId="2">#REF!</definedName>
    <definedName name="식품관리팀">#REF!</definedName>
    <definedName name="식품기획실" localSheetId="1">#REF!</definedName>
    <definedName name="식품기획실" localSheetId="2">#REF!</definedName>
    <definedName name="식품기획실">#REF!</definedName>
    <definedName name="식품물류" localSheetId="1">#REF!</definedName>
    <definedName name="식품물류" localSheetId="2">#REF!</definedName>
    <definedName name="식품물류">#REF!</definedName>
    <definedName name="식품인사교육" localSheetId="1">#REF!</definedName>
    <definedName name="식품인사교육" localSheetId="2">#REF!</definedName>
    <definedName name="식품인사교육">#REF!</definedName>
    <definedName name="식품총무구매" localSheetId="1">#REF!</definedName>
    <definedName name="식품총무구매" localSheetId="2">#REF!</definedName>
    <definedName name="식품총무구매">#REF!</definedName>
    <definedName name="신용기타비용" localSheetId="1">'[45]9.신용기타비용'!#REF!,'[45]9.신용기타비용'!#REF!,'[45]9.신용기타비용'!#REF!,'[45]9.신용기타비용'!#REF!,'[45]9.신용기타비용'!#REF!,'[45]9.신용기타비용'!#REF!,'[45]9.신용기타비용'!$D$9:$E$14,'[45]9.신용기타비용'!$G$9:$H$14</definedName>
    <definedName name="신용기타비용" localSheetId="2">'[45]9.신용기타비용'!#REF!,'[45]9.신용기타비용'!#REF!,'[45]9.신용기타비용'!#REF!,'[45]9.신용기타비용'!#REF!,'[45]9.신용기타비용'!#REF!,'[45]9.신용기타비용'!#REF!,'[45]9.신용기타비용'!$D$9:$E$14,'[45]9.신용기타비용'!$G$9:$H$14</definedName>
    <definedName name="신용기타비용">'[45]9.신용기타비용'!#REF!,'[45]9.신용기타비용'!#REF!,'[45]9.신용기타비용'!#REF!,'[45]9.신용기타비용'!#REF!,'[45]9.신용기타비용'!#REF!,'[45]9.신용기타비용'!#REF!,'[45]9.신용기타비용'!$D$9:$E$14,'[45]9.신용기타비용'!$G$9:$H$14</definedName>
    <definedName name="신용기타수익">'[45]8.신용기타수익'!$E$8:$F$22,'[45]8.신용기타수익'!$H$8:$I$22,'[45]8.신용기타수익'!$E$24:$F$36,'[45]8.신용기타수익'!$H$24:$I$36,'[45]8.신용기타수익'!$E$40:$F$40,'[45]8.신용기타수익'!$H$40:$I$40,'[45]8.신용기타수익'!$E$42:$F$47,'[45]8.신용기타수익'!$H$42:$I$47,'[45]8.신용기타수익'!$E$49:$F$52,'[45]8.신용기타수익'!$H$49:$I$52,'[45]8.신용기타수익'!$E$54:$F$55,'[45]8.신용기타수익'!$H$54:$I$55</definedName>
    <definedName name="신용보정" localSheetId="1">#REF!,#REF!,#REF!,#REF!,#REF!,#REF!,#REF!,#REF!,#REF!,#REF!,#REF!,#REF!</definedName>
    <definedName name="신용보정" localSheetId="2">#REF!,#REF!,#REF!,#REF!,#REF!,#REF!,#REF!,#REF!,#REF!,#REF!,#REF!,#REF!</definedName>
    <definedName name="신용보정">#REF!,#REF!,#REF!,#REF!,#REF!,#REF!,#REF!,#REF!,#REF!,#REF!,#REF!,#REF!</definedName>
    <definedName name="신용손익1" localSheetId="1">#REF!,#REF!,#REF!,#REF!,#REF!,#REF!,#REF!,#REF!</definedName>
    <definedName name="신용손익1" localSheetId="2">#REF!,#REF!,#REF!,#REF!,#REF!,#REF!,#REF!,#REF!</definedName>
    <definedName name="신용손익1">#REF!,#REF!,#REF!,#REF!,#REF!,#REF!,#REF!,#REF!</definedName>
    <definedName name="신용손익2" localSheetId="1">#REF!,#REF!,#REF!,#REF!,#REF!,#REF!,#REF!,#REF!,#REF!,#REF!</definedName>
    <definedName name="신용손익2" localSheetId="2">#REF!,#REF!,#REF!,#REF!,#REF!,#REF!,#REF!,#REF!,#REF!,#REF!</definedName>
    <definedName name="신용손익2">#REF!,#REF!,#REF!,#REF!,#REF!,#REF!,#REF!,#REF!,#REF!,#REF!</definedName>
    <definedName name="실사" localSheetId="1">#REF!</definedName>
    <definedName name="실사" localSheetId="2">#REF!</definedName>
    <definedName name="실사">#REF!</definedName>
    <definedName name="ㅇ" localSheetId="1" hidden="1">{#N/A,#N/A,FALSE,"BS";#N/A,#N/A,FALSE,"PL";#N/A,#N/A,FALSE,"처분";#N/A,#N/A,FALSE,"현금";#N/A,#N/A,FALSE,"매출";#N/A,#N/A,FALSE,"원가";#N/A,#N/A,FALSE,"경영"}</definedName>
    <definedName name="ㅇ" localSheetId="2" hidden="1">{#N/A,#N/A,FALSE,"BS";#N/A,#N/A,FALSE,"PL";#N/A,#N/A,FALSE,"처분";#N/A,#N/A,FALSE,"현금";#N/A,#N/A,FALSE,"매출";#N/A,#N/A,FALSE,"원가";#N/A,#N/A,FALSE,"경영"}</definedName>
    <definedName name="ㅇ" hidden="1">{#N/A,#N/A,FALSE,"BS";#N/A,#N/A,FALSE,"PL";#N/A,#N/A,FALSE,"처분";#N/A,#N/A,FALSE,"현금";#N/A,#N/A,FALSE,"매출";#N/A,#N/A,FALSE,"원가";#N/A,#N/A,FALSE,"경영"}</definedName>
    <definedName name="ㅇㄹㄹ" hidden="1">16</definedName>
    <definedName name="ㅇㅇ" localSheetId="1" hidden="1">{#N/A,#N/A,FALSE,"BS";#N/A,#N/A,FALSE,"PL";#N/A,#N/A,FALSE,"처분";#N/A,#N/A,FALSE,"현금";#N/A,#N/A,FALSE,"매출";#N/A,#N/A,FALSE,"원가";#N/A,#N/A,FALSE,"경영"}</definedName>
    <definedName name="ㅇㅇ" localSheetId="2" hidden="1">{#N/A,#N/A,FALSE,"BS";#N/A,#N/A,FALSE,"PL";#N/A,#N/A,FALSE,"처분";#N/A,#N/A,FALSE,"현금";#N/A,#N/A,FALSE,"매출";#N/A,#N/A,FALSE,"원가";#N/A,#N/A,FALSE,"경영"}</definedName>
    <definedName name="ㅇㅇ" hidden="1">{#N/A,#N/A,FALSE,"BS";#N/A,#N/A,FALSE,"PL";#N/A,#N/A,FALSE,"처분";#N/A,#N/A,FALSE,"현금";#N/A,#N/A,FALSE,"매출";#N/A,#N/A,FALSE,"원가";#N/A,#N/A,FALSE,"경영"}</definedName>
    <definedName name="아" localSheetId="1">#REF!</definedName>
    <definedName name="아" localSheetId="2">#REF!</definedName>
    <definedName name="아">#REF!</definedName>
    <definedName name="아니오닫는다">[13]!아니오닫는다</definedName>
    <definedName name="양산">[46]TB!#REF!</definedName>
    <definedName name="양주묵생산" localSheetId="1">#REF!</definedName>
    <definedName name="양주묵생산" localSheetId="2">#REF!</definedName>
    <definedName name="양주묵생산">#REF!</definedName>
    <definedName name="양주생산관리" localSheetId="1">#REF!</definedName>
    <definedName name="양주생산관리" localSheetId="2">#REF!</definedName>
    <definedName name="양주생산관리">#REF!</definedName>
    <definedName name="양주생산기술" localSheetId="1">#REF!</definedName>
    <definedName name="양주생산기술" localSheetId="2">#REF!</definedName>
    <definedName name="양주생산기술">#REF!</definedName>
    <definedName name="업체명">OFFSET([71]대리점!$B$1,1,0,COUNTA([71]대리점!$B$1:$B$65536)-1)</definedName>
    <definedName name="업체현황">[21]!업체현황</definedName>
    <definedName name="에" localSheetId="1">#REF!</definedName>
    <definedName name="에" localSheetId="2">#REF!</definedName>
    <definedName name="에">#REF!</definedName>
    <definedName name="에스" localSheetId="1">[58]상품수불!#REF!</definedName>
    <definedName name="에스" localSheetId="2">[58]상품수불!#REF!</definedName>
    <definedName name="에스">[58]상품수불!#REF!</definedName>
    <definedName name="에이티에스" localSheetId="1">#REF!</definedName>
    <definedName name="에이티에스" localSheetId="2">#REF!</definedName>
    <definedName name="에이티에스">#REF!</definedName>
    <definedName name="에입" localSheetId="1">[58]상품수불!#REF!</definedName>
    <definedName name="에입" localSheetId="2">[58]상품수불!#REF!</definedName>
    <definedName name="에입">[58]상품수불!#REF!</definedName>
    <definedName name="연구" localSheetId="1">#REF!</definedName>
    <definedName name="연구" localSheetId="2">#REF!</definedName>
    <definedName name="연구">#REF!</definedName>
    <definedName name="연구소식품" localSheetId="1">#REF!</definedName>
    <definedName name="연구소식품" localSheetId="2">#REF!</definedName>
    <definedName name="연구소식품">#REF!</definedName>
    <definedName name="연락해요" localSheetId="1">#N/A</definedName>
    <definedName name="연락해요" localSheetId="2">현금흐름표!연락해요</definedName>
    <definedName name="연락해요">[0]!연락해요</definedName>
    <definedName name="연말추정">'[45]1.연말추정사업'!$D$14:$E$15,'[45]1.연말추정사업'!$G$14:$I$15,'[45]1.연말추정사업'!$D$17:$E$19,'[45]1.연말추정사업'!$G$17:$I$19,'[45]1.연말추정사업'!$D$21:$E$23,'[45]1.연말추정사업'!$G$21:$I$23,'[45]1.연말추정사업'!$D$24:$D$27,'[45]1.연말추정사업'!$D$29:$E$30,'[45]1.연말추정사업'!$G$29:$G$30,'[45]1.연말추정사업'!$D$32:$E$39,'[45]1.연말추정사업'!$G$32:$I$32,'[45]1.연말추정사업'!$G$33:$G$39,'[45]1.연말추정사업'!$I$33,'[45]1.연말추정사업'!$H$37:$I$39</definedName>
    <definedName name="영업2" localSheetId="1">#REF!</definedName>
    <definedName name="영업2" localSheetId="2">#REF!</definedName>
    <definedName name="영업2">#REF!</definedName>
    <definedName name="영업2지점" localSheetId="1">#REF!</definedName>
    <definedName name="영업2지점" localSheetId="2">#REF!</definedName>
    <definedName name="영업2지점">#REF!</definedName>
    <definedName name="영업3지점" localSheetId="1">#REF!</definedName>
    <definedName name="영업3지점" localSheetId="2">#REF!</definedName>
    <definedName name="영업3지점">#REF!</definedName>
    <definedName name="영업권">[72]무형조정!$I$11:$I$53</definedName>
    <definedName name="영업부문매출">OFFSET([71]대리점!$N$1,1,0,COUNTA([71]대리점!$N$1:$N$65536)-1,1)</definedName>
    <definedName name="영업외비용" localSheetId="1" hidden="1">{#N/A,#N/A,FALSE,"BS";#N/A,#N/A,FALSE,"PL";#N/A,#N/A,FALSE,"처분";#N/A,#N/A,FALSE,"현금";#N/A,#N/A,FALSE,"매출";#N/A,#N/A,FALSE,"원가";#N/A,#N/A,FALSE,"경영"}</definedName>
    <definedName name="영업외비용" localSheetId="2" hidden="1">{#N/A,#N/A,FALSE,"BS";#N/A,#N/A,FALSE,"PL";#N/A,#N/A,FALSE,"처분";#N/A,#N/A,FALSE,"현금";#N/A,#N/A,FALSE,"매출";#N/A,#N/A,FALSE,"원가";#N/A,#N/A,FALSE,"경영"}</definedName>
    <definedName name="영업외비용" hidden="1">{#N/A,#N/A,FALSE,"BS";#N/A,#N/A,FALSE,"PL";#N/A,#N/A,FALSE,"처분";#N/A,#N/A,FALSE,"현금";#N/A,#N/A,FALSE,"매출";#N/A,#N/A,FALSE,"원가";#N/A,#N/A,FALSE,"경영"}</definedName>
    <definedName name="예수금이자">'[45]5.예수금이자계산'!$B$8:$C$19,'[45]5.예수금이자계산'!$E$8:$E$19,'[45]5.예수금이자계산'!$H$8:$H$19,'[45]5.예수금이자계산'!$I$12,'[45]5.예수금이자계산'!$I$14,'[45]5.예수금이자계산'!$J$8:$J$19</definedName>
    <definedName name="예출" localSheetId="2">[58]상품수불!#REF!</definedName>
    <definedName name="예출">[58]상품수불!#REF!</definedName>
    <definedName name="예치금이자">'[45]7.예치금이자계산'!$D$7:$E$11,'[45]7.예치금이자계산'!$G$7:$G$11,'[45]7.예치금이자계산'!$I$7:$I$11</definedName>
    <definedName name="오" localSheetId="1">#REF!</definedName>
    <definedName name="오" localSheetId="2">#REF!</definedName>
    <definedName name="오">#REF!</definedName>
    <definedName name="오토툴" localSheetId="1">#REF!</definedName>
    <definedName name="오토툴" localSheetId="2">#REF!</definedName>
    <definedName name="오토툴">#REF!</definedName>
    <definedName name="완성기술">[11]제조부문배부!$R$6</definedName>
    <definedName name="완성사원">[11]제조부문배부!$R$5</definedName>
    <definedName name="완성총인원">[11]제조부문배부!$R$7</definedName>
    <definedName name="외상" localSheetId="1">#REF!</definedName>
    <definedName name="외상" localSheetId="2">#REF!</definedName>
    <definedName name="외상">#REF!</definedName>
    <definedName name="외주공사">'[73]1.외주공사'!$B$4:$AN$39</definedName>
    <definedName name="우일컨설팅" localSheetId="1">#REF!</definedName>
    <definedName name="우일컨설팅" localSheetId="2">#REF!</definedName>
    <definedName name="우일컨설팅">#REF!</definedName>
    <definedName name="운송보관료">[42]절대지우지말것!$E$36:$F$36</definedName>
    <definedName name="울산오토" localSheetId="1">#REF!</definedName>
    <definedName name="울산오토" localSheetId="2">#REF!</definedName>
    <definedName name="울산오토">#REF!</definedName>
    <definedName name="원가분개" localSheetId="1">[46]TB!#REF!</definedName>
    <definedName name="원가분개" localSheetId="2">[46]TB!#REF!</definedName>
    <definedName name="원가분개">[46]TB!#REF!</definedName>
    <definedName name="월급" localSheetId="1">'[4]일일 업무 현황 (5)'!#REF!</definedName>
    <definedName name="월급" localSheetId="2">'[4]일일 업무 현황 (5)'!#REF!</definedName>
    <definedName name="월급">'[4]일일 업무 현황 (5)'!#REF!</definedName>
    <definedName name="월별">OFFSET([53]매출!$C$1,1,0,COUNTA([53]매출!$C$1:$C$65536)-1)</definedName>
    <definedName name="유가" localSheetId="1" hidden="1">{#N/A,#N/A,FALSE,"BS";#N/A,#N/A,FALSE,"PL";#N/A,#N/A,FALSE,"처분";#N/A,#N/A,FALSE,"현금";#N/A,#N/A,FALSE,"매출";#N/A,#N/A,FALSE,"원가";#N/A,#N/A,FALSE,"경영"}</definedName>
    <definedName name="유가" localSheetId="2" hidden="1">{#N/A,#N/A,FALSE,"BS";#N/A,#N/A,FALSE,"PL";#N/A,#N/A,FALSE,"처분";#N/A,#N/A,FALSE,"현금";#N/A,#N/A,FALSE,"매출";#N/A,#N/A,FALSE,"원가";#N/A,#N/A,FALSE,"경영"}</definedName>
    <definedName name="유가" hidden="1">{#N/A,#N/A,FALSE,"BS";#N/A,#N/A,FALSE,"PL";#N/A,#N/A,FALSE,"처분";#N/A,#N/A,FALSE,"현금";#N/A,#N/A,FALSE,"매출";#N/A,#N/A,FALSE,"원가";#N/A,#N/A,FALSE,"경영"}</definedName>
    <definedName name="유로테크" localSheetId="1">#REF!</definedName>
    <definedName name="유로테크" localSheetId="2">#REF!</definedName>
    <definedName name="유로테크">#REF!</definedName>
    <definedName name="유무상여부" localSheetId="1">#REF!</definedName>
    <definedName name="유무상여부" localSheetId="2">#REF!</definedName>
    <definedName name="유무상여부">#REF!</definedName>
    <definedName name="유성오토모택" localSheetId="1">#REF!</definedName>
    <definedName name="유성오토모택" localSheetId="2">#REF!</definedName>
    <definedName name="유성오토모택">#REF!</definedName>
    <definedName name="유통관리" localSheetId="1">#REF!</definedName>
    <definedName name="유통관리" localSheetId="2">#REF!</definedName>
    <definedName name="유통관리">#REF!</definedName>
    <definedName name="육" localSheetId="1">#REF!</definedName>
    <definedName name="육" localSheetId="2">#REF!</definedName>
    <definedName name="육">#REF!</definedName>
    <definedName name="윤" localSheetId="1">#REF!</definedName>
    <definedName name="윤" localSheetId="2">#REF!</definedName>
    <definedName name="윤">#REF!</definedName>
    <definedName name="음성생산" localSheetId="1">#REF!</definedName>
    <definedName name="음성생산" localSheetId="2">#REF!</definedName>
    <definedName name="음성생산">#REF!</definedName>
    <definedName name="의장BC">[11]제조부문배부!$O$10</definedName>
    <definedName name="의장MH">[11]제조부문배부!$O$8</definedName>
    <definedName name="의장기술">[11]제조부문배부!$O$6</definedName>
    <definedName name="의장사원">[11]제조부문배부!$O$5</definedName>
    <definedName name="의장수도">[11]제조부문배부!$O$11</definedName>
    <definedName name="의장전력">[11]제조부문배부!$O$9</definedName>
    <definedName name="의장총인원">[11]제조부문배부!$O$7</definedName>
    <definedName name="이" localSheetId="1">#REF!</definedName>
    <definedName name="이" localSheetId="2">#REF!</definedName>
    <definedName name="이">#REF!</definedName>
    <definedName name="이동MACRO.매출총이익율구하기MACRO">[3]!이동MACRO.매출총이익율구하기MACRO</definedName>
    <definedName name="이월_H_S">[53]매출!#REF!</definedName>
    <definedName name="이자율" localSheetId="1">#REF!</definedName>
    <definedName name="이자율" localSheetId="2">#REF!</definedName>
    <definedName name="이자율">#REF!</definedName>
    <definedName name="인건비">'[45]15. 판매관리비'!$E$6:$G$16,'[45]15. 판매관리비'!$E$18:$G$32,'[45]15. 판매관리비'!$E$34:$G$34,'[45]15. 판매관리비'!$E$37:$F$37,'[45]15. 판매관리비'!$E$38:$G$39</definedName>
    <definedName name="인건비조합원">'[49]인건비,조합원'!$C$5:$N$6,'[49]인건비,조합원'!$C$16:$F$19,'[49]인건비,조합원'!$H$16:$P$19,'[49]인건비,조합원'!$D$33:$I$33,'[49]인건비,조합원'!$N$33:$O$33,'[49]인건비,조합원'!$C$38:$Q$39,'[49]인건비,조합원'!$C$47:$H$48,'[49]인건비,조합원'!$K$47:$N$48</definedName>
    <definedName name="인원">[41]보조부문비배부!$C$76:$K$76</definedName>
    <definedName name="인원계">[41]보조부문비배부!$B$76</definedName>
    <definedName name="인천서광" localSheetId="1">#REF!</definedName>
    <definedName name="인천서광" localSheetId="2">#REF!</definedName>
    <definedName name="인천서광">#REF!</definedName>
    <definedName name="일" localSheetId="1">#REF!</definedName>
    <definedName name="일" localSheetId="2">#REF!</definedName>
    <definedName name="일">#REF!</definedName>
    <definedName name="일반보정" localSheetId="1">#REF!,#REF!,#REF!,#REF!,#REF!,#REF!,#REF!,#REF!,#REF!,#REF!,#REF!,#REF!,#REF!,#REF!,#REF!,#REF!</definedName>
    <definedName name="일반보정" localSheetId="2">#REF!,#REF!,#REF!,#REF!,#REF!,#REF!,#REF!,#REF!,#REF!,#REF!,#REF!,#REF!,#REF!,#REF!,#REF!,#REF!</definedName>
    <definedName name="일반보정">#REF!,#REF!,#REF!,#REF!,#REF!,#REF!,#REF!,#REF!,#REF!,#REF!,#REF!,#REF!,#REF!,#REF!,#REF!,#REF!</definedName>
    <definedName name="일반사업비용" localSheetId="1">#REF!,#REF!,#REF!,#REF!,#REF!,#REF!,#REF!,#REF!,#REF!,#REF!,#REF!,#REF!,#REF!,#REF!,#REF!,#REF!</definedName>
    <definedName name="일반사업비용" localSheetId="2">#REF!,#REF!,#REF!,#REF!,#REF!,#REF!,#REF!,#REF!,#REF!,#REF!,#REF!,#REF!,#REF!,#REF!,#REF!,#REF!</definedName>
    <definedName name="일반사업비용">#REF!,#REF!,#REF!,#REF!,#REF!,#REF!,#REF!,#REF!,#REF!,#REF!,#REF!,#REF!,#REF!,#REF!,#REF!,#REF!</definedName>
    <definedName name="일반사업비용2" localSheetId="1">#REF!,#REF!</definedName>
    <definedName name="일반사업비용2" localSheetId="2">#REF!,#REF!</definedName>
    <definedName name="일반사업비용2">#REF!,#REF!</definedName>
    <definedName name="일반사업수익" localSheetId="1">#REF!,#REF!,#REF!,#REF!,#REF!,#REF!,#REF!,#REF!,#REF!,#REF!,#REF!,#REF!,#REF!,#REF!,#REF!,#REF!</definedName>
    <definedName name="일반사업수익" localSheetId="2">#REF!,#REF!,#REF!,#REF!,#REF!,#REF!,#REF!,#REF!,#REF!,#REF!,#REF!,#REF!,#REF!,#REF!,#REF!,#REF!</definedName>
    <definedName name="일반사업수익">#REF!,#REF!,#REF!,#REF!,#REF!,#REF!,#REF!,#REF!,#REF!,#REF!,#REF!,#REF!,#REF!,#REF!,#REF!,#REF!</definedName>
    <definedName name="일반사업수익2" localSheetId="1">#REF!,#REF!,#REF!,#REF!</definedName>
    <definedName name="일반사업수익2" localSheetId="2">#REF!,#REF!,#REF!,#REF!</definedName>
    <definedName name="일반사업수익2">#REF!,#REF!,#REF!,#REF!</definedName>
    <definedName name="일반손익1" localSheetId="1">#REF!,#REF!,#REF!,#REF!,#REF!,#REF!,#REF!</definedName>
    <definedName name="일반손익1" localSheetId="2">#REF!,#REF!,#REF!,#REF!,#REF!,#REF!,#REF!</definedName>
    <definedName name="일반손익1">#REF!,#REF!,#REF!,#REF!,#REF!,#REF!,#REF!</definedName>
    <definedName name="일반손익2" localSheetId="1">#REF!,#REF!,#REF!,#REF!,#REF!,#REF!,#REF!</definedName>
    <definedName name="일반손익2" localSheetId="2">#REF!,#REF!,#REF!,#REF!,#REF!,#REF!,#REF!</definedName>
    <definedName name="일반손익2">#REF!,#REF!,#REF!,#REF!,#REF!,#REF!,#REF!</definedName>
    <definedName name="일반손익31" localSheetId="1">#REF!,#REF!,#REF!,#REF!,#REF!,#REF!,#REF!,#REF!,#REF!,#REF!,#REF!,#REF!,#REF!,#REF!,#REF!</definedName>
    <definedName name="일반손익31" localSheetId="2">#REF!,#REF!,#REF!,#REF!,#REF!,#REF!,#REF!,#REF!,#REF!,#REF!,#REF!,#REF!,#REF!,#REF!,#REF!</definedName>
    <definedName name="일반손익31">#REF!,#REF!,#REF!,#REF!,#REF!,#REF!,#REF!,#REF!,#REF!,#REF!,#REF!,#REF!,#REF!,#REF!,#REF!</definedName>
    <definedName name="일반손익32" localSheetId="1">#REF!,#REF!,#REF!,#REF!,#REF!,#REF!,#REF!,#REF!,#REF!,#REF!</definedName>
    <definedName name="일반손익32" localSheetId="2">#REF!,#REF!,#REF!,#REF!,#REF!,#REF!,#REF!,#REF!,#REF!,#REF!</definedName>
    <definedName name="일반손익32">#REF!,#REF!,#REF!,#REF!,#REF!,#REF!,#REF!,#REF!,#REF!,#REF!</definedName>
    <definedName name="입" localSheetId="1">#REF!</definedName>
    <definedName name="입" localSheetId="2">#REF!</definedName>
    <definedName name="입">#REF!</definedName>
    <definedName name="입고수량" localSheetId="1">#REF!</definedName>
    <definedName name="입고수량" localSheetId="2">#REF!</definedName>
    <definedName name="입고수량">#REF!</definedName>
    <definedName name="잉여금정산표">[54]!잉여금정산표</definedName>
    <definedName name="잉여금처분" localSheetId="1">#REF!,#REF!,#REF!,#REF!,#REF!,#REF!,#REF!,#REF!,#REF!,#REF!,#REF!,#REF!,#REF!,#REF!,#REF!,#REF!</definedName>
    <definedName name="잉여금처분" localSheetId="2">#REF!,#REF!,#REF!,#REF!,#REF!,#REF!,#REF!,#REF!,#REF!,#REF!,#REF!,#REF!,#REF!,#REF!,#REF!,#REF!</definedName>
    <definedName name="잉여금처분">#REF!,#REF!,#REF!,#REF!,#REF!,#REF!,#REF!,#REF!,#REF!,#REF!,#REF!,#REF!,#REF!,#REF!,#REF!,#REF!</definedName>
    <definedName name="ㅈ" localSheetId="1" hidden="1">{#N/A,#N/A,FALSE,"BS";#N/A,#N/A,FALSE,"PL";#N/A,#N/A,FALSE,"처분";#N/A,#N/A,FALSE,"현금";#N/A,#N/A,FALSE,"매출";#N/A,#N/A,FALSE,"원가";#N/A,#N/A,FALSE,"경영"}</definedName>
    <definedName name="ㅈ" localSheetId="2" hidden="1">{#N/A,#N/A,FALSE,"BS";#N/A,#N/A,FALSE,"PL";#N/A,#N/A,FALSE,"처분";#N/A,#N/A,FALSE,"현금";#N/A,#N/A,FALSE,"매출";#N/A,#N/A,FALSE,"원가";#N/A,#N/A,FALSE,"경영"}</definedName>
    <definedName name="ㅈ" hidden="1">{#N/A,#N/A,FALSE,"BS";#N/A,#N/A,FALSE,"PL";#N/A,#N/A,FALSE,"처분";#N/A,#N/A,FALSE,"현금";#N/A,#N/A,FALSE,"매출";#N/A,#N/A,FALSE,"원가";#N/A,#N/A,FALSE,"경영"}</definedName>
    <definedName name="자금운용" localSheetId="1">'[45]3.종합자금(신용-운용)'!$D$7:$L$17,'[45]3.종합자금(신용-운용)'!$D$19:$L$33,'[45]3.종합자금(신용-운용)'!$D$35:$L$51,'[45]3.종합자금(신용-운용)'!$D$66:$L$74,'[45]3.종합자금(신용-운용)'!#REF!</definedName>
    <definedName name="자금운용" localSheetId="2">'[45]3.종합자금(신용-운용)'!$D$7:$L$17,'[45]3.종합자금(신용-운용)'!$D$19:$L$33,'[45]3.종합자금(신용-운용)'!$D$35:$L$51,'[45]3.종합자금(신용-운용)'!$D$66:$L$74,'[45]3.종합자금(신용-운용)'!#REF!</definedName>
    <definedName name="자금운용">'[45]3.종합자금(신용-운용)'!$D$7:$L$17,'[45]3.종합자금(신용-운용)'!$D$19:$L$33,'[45]3.종합자금(신용-운용)'!$D$35:$L$51,'[45]3.종합자금(신용-운용)'!$D$66:$L$74,'[45]3.종합자금(신용-운용)'!#REF!</definedName>
    <definedName name="자금조달" localSheetId="1">'[45]3-3.조달(일반)'!#REF!,'[45]3-3.조달(일반)'!#REF!,'[45]3-3.조달(일반)'!#REF!,'[45]3-3.조달(일반)'!#REF!,'[45]3-3.조달(일반)'!#REF!</definedName>
    <definedName name="자금조달" localSheetId="2">'[45]3-3.조달(일반)'!#REF!,'[45]3-3.조달(일반)'!#REF!,'[45]3-3.조달(일반)'!#REF!,'[45]3-3.조달(일반)'!#REF!,'[45]3-3.조달(일반)'!#REF!</definedName>
    <definedName name="자금조달">'[45]3-3.조달(일반)'!#REF!,'[45]3-3.조달(일반)'!#REF!,'[45]3-3.조달(일반)'!#REF!,'[45]3-3.조달(일반)'!#REF!,'[45]3-3.조달(일반)'!#REF!</definedName>
    <definedName name="자산조정" localSheetId="1">#REF!</definedName>
    <definedName name="자산조정" localSheetId="2">#REF!</definedName>
    <definedName name="자산조정">#REF!</definedName>
    <definedName name="자산총계">[47]ILBAN!A1048563+[47]ILBAN!A1048567+[47]ILBAN!A1048569+[47]ILBAN!A1048575</definedName>
    <definedName name="작성조서" localSheetId="1" hidden="1">{#N/A,#N/A,FALSE,"BS";#N/A,#N/A,FALSE,"PL";#N/A,#N/A,FALSE,"처분";#N/A,#N/A,FALSE,"현금";#N/A,#N/A,FALSE,"매출";#N/A,#N/A,FALSE,"원가";#N/A,#N/A,FALSE,"경영"}</definedName>
    <definedName name="작성조서" localSheetId="2" hidden="1">{#N/A,#N/A,FALSE,"BS";#N/A,#N/A,FALSE,"PL";#N/A,#N/A,FALSE,"처분";#N/A,#N/A,FALSE,"현금";#N/A,#N/A,FALSE,"매출";#N/A,#N/A,FALSE,"원가";#N/A,#N/A,FALSE,"경영"}</definedName>
    <definedName name="작성조서" hidden="1">{#N/A,#N/A,FALSE,"BS";#N/A,#N/A,FALSE,"PL";#N/A,#N/A,FALSE,"처분";#N/A,#N/A,FALSE,"현금";#N/A,#N/A,FALSE,"매출";#N/A,#N/A,FALSE,"원가";#N/A,#N/A,FALSE,"경영"}</definedName>
    <definedName name="재">[74]재료비!$A$1:$U$188</definedName>
    <definedName name="재고월말현황" localSheetId="1">#N/A</definedName>
    <definedName name="재고월말현황" localSheetId="2">현금흐름표!재고월말현황</definedName>
    <definedName name="재고월말현황">[0]!재고월말현황</definedName>
    <definedName name="재무제표">#N/A</definedName>
    <definedName name="재무조달" localSheetId="1">#REF!</definedName>
    <definedName name="재무조달" localSheetId="2">#REF!</definedName>
    <definedName name="재무조달">#REF!</definedName>
    <definedName name="재무팀2" localSheetId="1">#REF!</definedName>
    <definedName name="재무팀2" localSheetId="2">#REF!</definedName>
    <definedName name="재무팀2">#REF!</definedName>
    <definedName name="전" localSheetId="1">#REF!</definedName>
    <definedName name="전" localSheetId="2">#REF!</definedName>
    <definedName name="전">#REF!</definedName>
    <definedName name="전력_사용금액계">[41]보조부문비배부!$E$7</definedName>
    <definedName name="전력계">[11]제조부문배부!$S$9</definedName>
    <definedName name="전력량">[41]보조부문비배부!$F$25:$Q$25</definedName>
    <definedName name="전력비">[42]절대지우지말것!$E$37:$F$37</definedName>
    <definedName name="전력사용량">[41]보조부문비배부!$E$25</definedName>
    <definedName name="전산" localSheetId="1">#REF!</definedName>
    <definedName name="전산" localSheetId="2">#REF!</definedName>
    <definedName name="전산">#REF!</definedName>
    <definedName name="전주서광" localSheetId="1">#REF!</definedName>
    <definedName name="전주서광" localSheetId="2">#REF!</definedName>
    <definedName name="전주서광">#REF!</definedName>
    <definedName name="전체범위" localSheetId="1">#REF!</definedName>
    <definedName name="전체범위" localSheetId="2">#REF!</definedName>
    <definedName name="전체범위">#REF!</definedName>
    <definedName name="접대비">[42]절대지우지말것!$E$38:$F$39</definedName>
    <definedName name="정보물류" localSheetId="1">#REF!</definedName>
    <definedName name="정보물류" localSheetId="2">#REF!</definedName>
    <definedName name="정보물류">#REF!</definedName>
    <definedName name="정인" localSheetId="1">#REF!</definedName>
    <definedName name="정인" localSheetId="2">#REF!</definedName>
    <definedName name="정인">#REF!</definedName>
    <definedName name="제_26기_1998년_12월_31일_현재" localSheetId="1">#REF!</definedName>
    <definedName name="제_26기_1998년_12월_31일_현재" localSheetId="2">#REF!</definedName>
    <definedName name="제_26기_1998년_12월_31일_현재">#REF!</definedName>
    <definedName name="제조부문">[11]제조부문배부!$C$5</definedName>
    <definedName name="제조원가3" localSheetId="1">#REF!</definedName>
    <definedName name="제조원가3" localSheetId="2">#REF!</definedName>
    <definedName name="제조원가3">#REF!</definedName>
    <definedName name="제주오토" localSheetId="1">#REF!</definedName>
    <definedName name="제주오토" localSheetId="2">#REF!</definedName>
    <definedName name="제주오토">#REF!</definedName>
    <definedName name="제품">#N/A</definedName>
    <definedName name="조골기말제품">[75]업종별제조원가!$G$22</definedName>
    <definedName name="조골기초제품">[75]업종별제조원가!$G$21</definedName>
    <definedName name="조골상기말">'[76]상품수불(합산)'!$Q$43</definedName>
    <definedName name="조골상매">'[76]상품수불(합산)'!$L$44</definedName>
    <definedName name="조골상전">'[76]상품수불(합산)'!$D$43</definedName>
    <definedName name="조골상타계정">'[76]상품수불(합산)'!$N$43</definedName>
    <definedName name="조골타계정제품">[75]업종별제조원가!$G$18</definedName>
    <definedName name="조레기말제품">[75]조치원제조!$E$25</definedName>
    <definedName name="조레기초제품">[75]조치원제조!$E$23</definedName>
    <definedName name="조레타계정제품">[75]조치원제조!$C$17</definedName>
    <definedName name="조상기말">'[76]상품수불(합산)'!$Q$42</definedName>
    <definedName name="조상매입">'[76]상품수불(합산)'!$F$42</definedName>
    <definedName name="조상전월">'[76]상품수불(합산)'!$D$42</definedName>
    <definedName name="조상타계정">'[76]상품수불(합산)'!$N$42</definedName>
    <definedName name="조세공과">[42]절대지우지말것!$E$40:$F$42</definedName>
    <definedName name="조제기말제품">[75]업종별제조원가!$C$22</definedName>
    <definedName name="조제기초제품">[75]업종별제조원가!$C$21</definedName>
    <definedName name="조제타계정제품">[75]업종별제조원가!$C$18</definedName>
    <definedName name="조직실적1" localSheetId="1">#REF!</definedName>
    <definedName name="조직실적1" localSheetId="2">#REF!</definedName>
    <definedName name="조직실적1">#REF!</definedName>
    <definedName name="조청기말제품">[75]업종별제조원가!$K$22</definedName>
    <definedName name="조청기초제품">[75]업종별제조원가!$K$21</definedName>
    <definedName name="조청타계정제품">[77]총제품수불!$AC$105</definedName>
    <definedName name="조회서번호" localSheetId="1">#REF!</definedName>
    <definedName name="조회서번호" localSheetId="2">#REF!</definedName>
    <definedName name="조회서번호">#REF!</definedName>
    <definedName name="주간">[36]!가격지움</definedName>
    <definedName name="주소" localSheetId="1">#REF!</definedName>
    <definedName name="주소" localSheetId="2">#REF!</definedName>
    <definedName name="주소">#REF!</definedName>
    <definedName name="주요" localSheetId="1">#N/A</definedName>
    <definedName name="주요" localSheetId="2">현금흐름표!주요</definedName>
    <definedName name="주요">[0]!주요</definedName>
    <definedName name="주택자금">[11]제조부문배부!$S$7</definedName>
    <definedName name="주택자금임">[11]제조부문배부!$S$7</definedName>
    <definedName name="준" localSheetId="1">#REF!</definedName>
    <definedName name="준" localSheetId="2">#REF!</definedName>
    <definedName name="준">#REF!</definedName>
    <definedName name="준조합원지분">'[49]준조합원,지분'!$C$7:$F$9,'[49]준조합원,지분'!$C$15:$I$15,'[49]준조합원,지분'!$C$21:$I$21,'[49]준조합원,지분'!$C$32:$G$33,'[49]준조합원,지분'!$I$32:$I$33,'[49]준조합원,지분'!$C$43:$E$43,'[49]준조합원,지분'!$G$43:$I$43,'[49]준조합원,지분'!$C$52:$E$52,'[49]준조합원,지분'!$G$52:$I$52</definedName>
    <definedName name="중간요약" localSheetId="1" hidden="1">{#N/A,#N/A,FALSE,"BS";#N/A,#N/A,FALSE,"PL";#N/A,#N/A,FALSE,"처분";#N/A,#N/A,FALSE,"현금";#N/A,#N/A,FALSE,"매출";#N/A,#N/A,FALSE,"원가";#N/A,#N/A,FALSE,"경영"}</definedName>
    <definedName name="중간요약" localSheetId="2" hidden="1">{#N/A,#N/A,FALSE,"BS";#N/A,#N/A,FALSE,"PL";#N/A,#N/A,FALSE,"처분";#N/A,#N/A,FALSE,"현금";#N/A,#N/A,FALSE,"매출";#N/A,#N/A,FALSE,"원가";#N/A,#N/A,FALSE,"경영"}</definedName>
    <definedName name="중간요약" hidden="1">{#N/A,#N/A,FALSE,"BS";#N/A,#N/A,FALSE,"PL";#N/A,#N/A,FALSE,"처분";#N/A,#N/A,FALSE,"현금";#N/A,#N/A,FALSE,"매출";#N/A,#N/A,FALSE,"원가";#N/A,#N/A,FALSE,"경영"}</definedName>
    <definedName name="증감1">[47]지성학원!XFC1-[47]지성학원!XFA1</definedName>
    <definedName name="증감2">[47]지성학원!XFC1-[47]지성학원!XEZ1</definedName>
    <definedName name="증감구로">[46]TB!#REF!</definedName>
    <definedName name="증감본사누계">[46]TB!#REF!</definedName>
    <definedName name="증감부평">[46]TB!#REF!</definedName>
    <definedName name="증감서울">[46]TB!#REF!</definedName>
    <definedName name="증감율1">([47]지성학원!XFC1-[47]지성학원!XFA1)/[47]지성학원!XFA1*100</definedName>
    <definedName name="증감율2">([47]지성학원!XFC1-[47]지성학원!XEZ1)/[47]지성학원!XEZ1*100</definedName>
    <definedName name="증감창원">[46]TB!#REF!</definedName>
    <definedName name="지급보증받은사항">'[57]3-3현'!$B$7:$F$24</definedName>
    <definedName name="지급수수료">[42]절대지우지말것!$E$43:$F$45</definedName>
    <definedName name="지급임차료">[42]절대지우지말것!$E$46:$F$48</definedName>
    <definedName name="지도사업비">'[45]17.교육지원. 법인세'!$C$6:$E$12,'[45]17.교육지원. 법인세'!$C$14:$E$18,'[45]17.교육지원. 법인세'!#REF!</definedName>
    <definedName name="지출" localSheetId="1">#REF!</definedName>
    <definedName name="지출" localSheetId="2">#REF!</definedName>
    <definedName name="지출">#REF!</definedName>
    <definedName name="직영공사">'[73]2.직영공사'!$B$4:$M$39</definedName>
    <definedName name="집">[11]제조부문배부!$S$7</definedName>
    <definedName name="ㅊ" localSheetId="1" hidden="1">{#N/A,#N/A,FALSE,"BS";#N/A,#N/A,FALSE,"PL";#N/A,#N/A,FALSE,"처분";#N/A,#N/A,FALSE,"현금";#N/A,#N/A,FALSE,"매출";#N/A,#N/A,FALSE,"원가";#N/A,#N/A,FALSE,"경영"}</definedName>
    <definedName name="ㅊ" localSheetId="2" hidden="1">{#N/A,#N/A,FALSE,"BS";#N/A,#N/A,FALSE,"PL";#N/A,#N/A,FALSE,"처분";#N/A,#N/A,FALSE,"현금";#N/A,#N/A,FALSE,"매출";#N/A,#N/A,FALSE,"원가";#N/A,#N/A,FALSE,"경영"}</definedName>
    <definedName name="ㅊ" hidden="1">{#N/A,#N/A,FALSE,"BS";#N/A,#N/A,FALSE,"PL";#N/A,#N/A,FALSE,"처분";#N/A,#N/A,FALSE,"현금";#N/A,#N/A,FALSE,"매출";#N/A,#N/A,FALSE,"원가";#N/A,#N/A,FALSE,"경영"}</definedName>
    <definedName name="ㅊㅈㅇ" hidden="1">5</definedName>
    <definedName name="차량">[65]절대지우지말것!$E$49:$F$49</definedName>
    <definedName name="차량유지비">[42]절대지우지말것!$E$49:$F$49</definedName>
    <definedName name="차입금" localSheetId="1">#REF!,#REF!,#REF!,#REF!,#REF!,#REF!,#REF!,#REF!,#REF!</definedName>
    <definedName name="차입금" localSheetId="2">#REF!,#REF!,#REF!,#REF!,#REF!,#REF!,#REF!,#REF!,#REF!</definedName>
    <definedName name="차입금">#REF!,#REF!,#REF!,#REF!,#REF!,#REF!,#REF!,#REF!,#REF!</definedName>
    <definedName name="차입금스케줄_pbc" localSheetId="1" hidden="1">{#N/A,#N/A,FALSE,"BS";#N/A,#N/A,FALSE,"PL";#N/A,#N/A,FALSE,"처분";#N/A,#N/A,FALSE,"현금";#N/A,#N/A,FALSE,"매출";#N/A,#N/A,FALSE,"원가";#N/A,#N/A,FALSE,"경영"}</definedName>
    <definedName name="차입금스케줄_pbc" localSheetId="2" hidden="1">{#N/A,#N/A,FALSE,"BS";#N/A,#N/A,FALSE,"PL";#N/A,#N/A,FALSE,"처분";#N/A,#N/A,FALSE,"현금";#N/A,#N/A,FALSE,"매출";#N/A,#N/A,FALSE,"원가";#N/A,#N/A,FALSE,"경영"}</definedName>
    <definedName name="차입금스케줄_pbc" hidden="1">{#N/A,#N/A,FALSE,"BS";#N/A,#N/A,FALSE,"PL";#N/A,#N/A,FALSE,"처분";#N/A,#N/A,FALSE,"현금";#N/A,#N/A,FALSE,"매출";#N/A,#N/A,FALSE,"원가";#N/A,#N/A,FALSE,"경영"}</definedName>
    <definedName name="차입금이자" localSheetId="1">'[45]6.차입금이자계산'!$D$8:$F$13,'[45]6.차입금이자계산'!$H$8:$J$13,'[45]6.차입금이자계산'!$D$15:$F$33,'[45]6.차입금이자계산'!$H$15:$J$33,'[45]6.차입금이자계산'!$D$35:$F$35,'[45]6.차입금이자계산'!$H$35:$J$35,'[45]6.차입금이자계산'!#REF!,'[45]6.차입금이자계산'!#REF!,'[45]6.차입금이자계산'!#REF!,'[45]6.차입금이자계산'!#REF!,'[45]6.차입금이자계산'!#REF!,'[45]6.차입금이자계산'!#REF!,'[45]6.차입금이자계산'!#REF!</definedName>
    <definedName name="차입금이자" localSheetId="2">'[45]6.차입금이자계산'!$D$8:$F$13,'[45]6.차입금이자계산'!$H$8:$J$13,'[45]6.차입금이자계산'!$D$15:$F$33,'[45]6.차입금이자계산'!$H$15:$J$33,'[45]6.차입금이자계산'!$D$35:$F$35,'[45]6.차입금이자계산'!$H$35:$J$35,'[45]6.차입금이자계산'!#REF!,'[45]6.차입금이자계산'!#REF!,'[45]6.차입금이자계산'!#REF!,'[45]6.차입금이자계산'!#REF!,'[45]6.차입금이자계산'!#REF!,'[45]6.차입금이자계산'!#REF!,'[45]6.차입금이자계산'!#REF!</definedName>
    <definedName name="차입금이자">'[45]6.차입금이자계산'!$D$8:$F$13,'[45]6.차입금이자계산'!$H$8:$J$13,'[45]6.차입금이자계산'!$D$15:$F$33,'[45]6.차입금이자계산'!$H$15:$J$33,'[45]6.차입금이자계산'!$D$35:$F$35,'[45]6.차입금이자계산'!$H$35:$J$35,'[45]6.차입금이자계산'!#REF!,'[45]6.차입금이자계산'!#REF!,'[45]6.차입금이자계산'!#REF!,'[45]6.차입금이자계산'!#REF!,'[45]6.차입금이자계산'!#REF!,'[45]6.차입금이자계산'!#REF!,'[45]6.차입금이자계산'!#REF!</definedName>
    <definedName name="차입처" localSheetId="1">#REF!</definedName>
    <definedName name="차입처" localSheetId="2">#REF!</definedName>
    <definedName name="차입처">#REF!</definedName>
    <definedName name="차체BC">[11]제조부문배부!$M$10</definedName>
    <definedName name="차체MH">[11]제조부문배부!$M$8</definedName>
    <definedName name="차체기술">[11]제조부문배부!$M$6</definedName>
    <definedName name="차체사원">[11]제조부문배부!$M$5</definedName>
    <definedName name="차체수도">[11]제조부문배부!$M$11</definedName>
    <definedName name="차체전력">[11]제조부문배부!$M$9</definedName>
    <definedName name="차체총인원">[11]제조부문배부!$M$7</definedName>
    <definedName name="참고">'[78]참고(3)고정비'!#REF!</definedName>
    <definedName name="참조">[79]Sheet2!$B$5:$C$352</definedName>
    <definedName name="창원">[46]TB!#REF!</definedName>
    <definedName name="채권sort" localSheetId="1">#REF!</definedName>
    <definedName name="채권sort" localSheetId="2">#REF!</definedName>
    <definedName name="채권sort">#REF!</definedName>
    <definedName name="채권계정과목" localSheetId="1">#REF!</definedName>
    <definedName name="채권계정과목" localSheetId="2">#REF!</definedName>
    <definedName name="채권계정과목">#REF!</definedName>
    <definedName name="채권금액" localSheetId="1">#REF!</definedName>
    <definedName name="채권금액" localSheetId="2">#REF!</definedName>
    <definedName name="채권금액">#REF!</definedName>
    <definedName name="채무sort" localSheetId="1">#REF!</definedName>
    <definedName name="채무sort" localSheetId="2">#REF!</definedName>
    <definedName name="채무sort">#REF!</definedName>
    <definedName name="채무계정과목" localSheetId="1">#REF!</definedName>
    <definedName name="채무계정과목" localSheetId="2">#REF!</definedName>
    <definedName name="채무계정과목">#REF!</definedName>
    <definedName name="채무금액" localSheetId="1">#REF!</definedName>
    <definedName name="채무금액" localSheetId="2">#REF!</definedName>
    <definedName name="채무금액">#REF!</definedName>
    <definedName name="채무제목" localSheetId="1">#REF!</definedName>
    <definedName name="채무제목" localSheetId="2">#REF!</definedName>
    <definedName name="채무제목">#REF!</definedName>
    <definedName name="채소가공생산" localSheetId="1">#REF!</definedName>
    <definedName name="채소가공생산" localSheetId="2">#REF!</definedName>
    <definedName name="채소가공생산">#REF!</definedName>
    <definedName name="천안" localSheetId="1">[46]TB!#REF!</definedName>
    <definedName name="천안" localSheetId="2">[46]TB!#REF!</definedName>
    <definedName name="천안">[46]TB!#REF!</definedName>
    <definedName name="청주한국" localSheetId="1">#REF!</definedName>
    <definedName name="청주한국" localSheetId="2">#REF!</definedName>
    <definedName name="청주한국">#REF!</definedName>
    <definedName name="초기화면가기">[3]!초기화면가기</definedName>
    <definedName name="총괄CEO" localSheetId="1">#REF!</definedName>
    <definedName name="총괄CEO" localSheetId="2">#REF!</definedName>
    <definedName name="총괄CEO">#REF!</definedName>
    <definedName name="총괄표" localSheetId="1">#REF!</definedName>
    <definedName name="총괄표" localSheetId="2">#REF!</definedName>
    <definedName name="총괄표">#REF!</definedName>
    <definedName name="총인원">[41]보조부문비배부!$C$76:$K$76</definedName>
    <definedName name="총인원1계">[11]제조부문배부!#REF!</definedName>
    <definedName name="총인원2계">[11]제조부문배부!#REF!</definedName>
    <definedName name="총인원계">[41]보조부문비배부!$B$76</definedName>
    <definedName name="춘천두부생산" localSheetId="1">#REF!</definedName>
    <definedName name="춘천두부생산" localSheetId="2">#REF!</definedName>
    <definedName name="춘천두부생산">#REF!</definedName>
    <definedName name="출고">[52]출고!$A$1:$F$89</definedName>
    <definedName name="출고수량" localSheetId="1">#REF!</definedName>
    <definedName name="출고수량" localSheetId="2">#REF!</definedName>
    <definedName name="출고수량">#REF!</definedName>
    <definedName name="취소" localSheetId="1">#N/A</definedName>
    <definedName name="취소" localSheetId="2">현금흐름표!취소</definedName>
    <definedName name="취소">[0]!취소</definedName>
    <definedName name="칠" localSheetId="1">#REF!</definedName>
    <definedName name="칠" localSheetId="2">#REF!</definedName>
    <definedName name="칠">#REF!</definedName>
    <definedName name="ㅋ" localSheetId="1" hidden="1">{#N/A,#N/A,FALSE,"BS";#N/A,#N/A,FALSE,"PL";#N/A,#N/A,FALSE,"처분";#N/A,#N/A,FALSE,"현금";#N/A,#N/A,FALSE,"매출";#N/A,#N/A,FALSE,"원가";#N/A,#N/A,FALSE,"경영"}</definedName>
    <definedName name="ㅋ" localSheetId="2" hidden="1">{#N/A,#N/A,FALSE,"BS";#N/A,#N/A,FALSE,"PL";#N/A,#N/A,FALSE,"처분";#N/A,#N/A,FALSE,"현금";#N/A,#N/A,FALSE,"매출";#N/A,#N/A,FALSE,"원가";#N/A,#N/A,FALSE,"경영"}</definedName>
    <definedName name="ㅋ" hidden="1">{#N/A,#N/A,FALSE,"BS";#N/A,#N/A,FALSE,"PL";#N/A,#N/A,FALSE,"처분";#N/A,#N/A,FALSE,"현금";#N/A,#N/A,FALSE,"매출";#N/A,#N/A,FALSE,"원가";#N/A,#N/A,FALSE,"경영"}</definedName>
    <definedName name="ㅋㄴㄷ" hidden="1">4</definedName>
    <definedName name="ㅋㄵ" hidden="1">[80]XREF!$A$2</definedName>
    <definedName name="ㅋㅇㅍ" hidden="1">21</definedName>
    <definedName name="ㅋㅋ" hidden="1">13</definedName>
    <definedName name="ㅌ" localSheetId="1" hidden="1">{#N/A,#N/A,FALSE,"BS";#N/A,#N/A,FALSE,"PL";#N/A,#N/A,FALSE,"처분";#N/A,#N/A,FALSE,"현금";#N/A,#N/A,FALSE,"매출";#N/A,#N/A,FALSE,"원가";#N/A,#N/A,FALSE,"경영"}</definedName>
    <definedName name="ㅌ" localSheetId="2" hidden="1">{#N/A,#N/A,FALSE,"BS";#N/A,#N/A,FALSE,"PL";#N/A,#N/A,FALSE,"처분";#N/A,#N/A,FALSE,"현금";#N/A,#N/A,FALSE,"매출";#N/A,#N/A,FALSE,"원가";#N/A,#N/A,FALSE,"경영"}</definedName>
    <definedName name="ㅌ" hidden="1">{#N/A,#N/A,FALSE,"BS";#N/A,#N/A,FALSE,"PL";#N/A,#N/A,FALSE,"처분";#N/A,#N/A,FALSE,"현금";#N/A,#N/A,FALSE,"매출";#N/A,#N/A,FALSE,"원가";#N/A,#N/A,FALSE,"경영"}</definedName>
    <definedName name="타처">[52]타처!$A$1:$B$17</definedName>
    <definedName name="태룡상사" localSheetId="1">#REF!</definedName>
    <definedName name="태룡상사" localSheetId="2">#REF!</definedName>
    <definedName name="태룡상사">#REF!</definedName>
    <definedName name="테이블시작" localSheetId="1">#REF!</definedName>
    <definedName name="테이블시작" localSheetId="2">#REF!</definedName>
    <definedName name="테이블시작">#REF!</definedName>
    <definedName name="템플리트모듈1" localSheetId="1">BlankMacro1</definedName>
    <definedName name="템플리트모듈1" localSheetId="2">BlankMacro1</definedName>
    <definedName name="템플리트모듈1">BlankMacro1</definedName>
    <definedName name="통신비">[42]절대지우지말것!$E$50:$F$50</definedName>
    <definedName name="퇴직" localSheetId="1">#REF!</definedName>
    <definedName name="퇴직" localSheetId="2">#REF!</definedName>
    <definedName name="퇴직">#REF!</definedName>
    <definedName name="투본상계">[3]!투본상계</definedName>
    <definedName name="특판가상" localSheetId="1">#REF!</definedName>
    <definedName name="특판가상" localSheetId="2">#REF!</definedName>
    <definedName name="특판가상">#REF!</definedName>
    <definedName name="판매금액">OFFSET([53]매출!$H$1,1,0,COUNTA([53]매출!$H$1:$H$65536)-1)</definedName>
    <definedName name="팔" localSheetId="1">#REF!</definedName>
    <definedName name="팔" localSheetId="2">#REF!</definedName>
    <definedName name="팔">#REF!</definedName>
    <definedName name="평균종사인원">[49]평균종사인원!$C$7:$F$7,[49]평균종사인원!$I$7:$L$7,[49]평균종사인원!$O$7,[49]평균종사인원!$C$14:$G$25,[49]평균종사인원!$I$14:$R$25,[49]평균종사인원!$C$28:$G$35,[49]평균종사인원!$I$28:$R$35,[49]평균종사인원!$C$45:$G$56,[49]평균종사인원!$I$45:$R$56</definedName>
    <definedName name="폐" localSheetId="1">#REF!</definedName>
    <definedName name="폐" localSheetId="2">#REF!</definedName>
    <definedName name="폐">#REF!</definedName>
    <definedName name="폐기">[52]폐기!$A$1:$B$83</definedName>
    <definedName name="포인터" localSheetId="1">#REF!</definedName>
    <definedName name="포인터" localSheetId="2">#REF!</definedName>
    <definedName name="포인터">#REF!</definedName>
    <definedName name="품질" localSheetId="1">#REF!</definedName>
    <definedName name="품질" localSheetId="2">#REF!</definedName>
    <definedName name="품질">#REF!</definedName>
    <definedName name="ㅎ" localSheetId="1" hidden="1">{#N/A,#N/A,FALSE,"BS";#N/A,#N/A,FALSE,"PL";#N/A,#N/A,FALSE,"처분";#N/A,#N/A,FALSE,"현금";#N/A,#N/A,FALSE,"매출";#N/A,#N/A,FALSE,"원가";#N/A,#N/A,FALSE,"경영"}</definedName>
    <definedName name="ㅎ" localSheetId="2" hidden="1">{#N/A,#N/A,FALSE,"BS";#N/A,#N/A,FALSE,"PL";#N/A,#N/A,FALSE,"처분";#N/A,#N/A,FALSE,"현금";#N/A,#N/A,FALSE,"매출";#N/A,#N/A,FALSE,"원가";#N/A,#N/A,FALSE,"경영"}</definedName>
    <definedName name="ㅎ" hidden="1">{#N/A,#N/A,FALSE,"BS";#N/A,#N/A,FALSE,"PL";#N/A,#N/A,FALSE,"처분";#N/A,#N/A,FALSE,"현금";#N/A,#N/A,FALSE,"매출";#N/A,#N/A,FALSE,"원가";#N/A,#N/A,FALSE,"경영"}</definedName>
    <definedName name="ㅎㅎ" localSheetId="1" hidden="1">{#N/A,#N/A,FALSE,"BS";#N/A,#N/A,FALSE,"PL";#N/A,#N/A,FALSE,"처분";#N/A,#N/A,FALSE,"현금";#N/A,#N/A,FALSE,"매출";#N/A,#N/A,FALSE,"원가";#N/A,#N/A,FALSE,"경영"}</definedName>
    <definedName name="ㅎㅎ" localSheetId="2" hidden="1">{#N/A,#N/A,FALSE,"BS";#N/A,#N/A,FALSE,"PL";#N/A,#N/A,FALSE,"처분";#N/A,#N/A,FALSE,"현금";#N/A,#N/A,FALSE,"매출";#N/A,#N/A,FALSE,"원가";#N/A,#N/A,FALSE,"경영"}</definedName>
    <definedName name="ㅎㅎ" hidden="1">{#N/A,#N/A,FALSE,"BS";#N/A,#N/A,FALSE,"PL";#N/A,#N/A,FALSE,"처분";#N/A,#N/A,FALSE,"현금";#N/A,#N/A,FALSE,"매출";#N/A,#N/A,FALSE,"원가";#N/A,#N/A,FALSE,"경영"}</definedName>
    <definedName name="ㅎㅎㅎ" localSheetId="1">#REF!</definedName>
    <definedName name="ㅎㅎㅎ" localSheetId="2">#REF!</definedName>
    <definedName name="ㅎㅎㅎ">#REF!</definedName>
    <definedName name="학교분석" localSheetId="1">#REF!</definedName>
    <definedName name="학교분석" localSheetId="2">#REF!</definedName>
    <definedName name="학교분석">#REF!</definedName>
    <definedName name="합잔">[81]data!$A$1:$G$215</definedName>
    <definedName name="현" localSheetId="1">#REF!</definedName>
    <definedName name="현" localSheetId="2">#REF!</definedName>
    <definedName name="현">#REF!</definedName>
    <definedName name="현대그린정보" localSheetId="1">#REF!</definedName>
    <definedName name="현대그린정보" localSheetId="2">#REF!</definedName>
    <definedName name="현대그린정보">#REF!</definedName>
    <definedName name="현작성조서" localSheetId="1" hidden="1">{#N/A,#N/A,FALSE,"BS";#N/A,#N/A,FALSE,"PL";#N/A,#N/A,FALSE,"처분";#N/A,#N/A,FALSE,"현금";#N/A,#N/A,FALSE,"매출";#N/A,#N/A,FALSE,"원가";#N/A,#N/A,FALSE,"경영"}</definedName>
    <definedName name="현작성조서" localSheetId="2" hidden="1">{#N/A,#N/A,FALSE,"BS";#N/A,#N/A,FALSE,"PL";#N/A,#N/A,FALSE,"처분";#N/A,#N/A,FALSE,"현금";#N/A,#N/A,FALSE,"매출";#N/A,#N/A,FALSE,"원가";#N/A,#N/A,FALSE,"경영"}</definedName>
    <definedName name="현작성조서" hidden="1">{#N/A,#N/A,FALSE,"BS";#N/A,#N/A,FALSE,"PL";#N/A,#N/A,FALSE,"처분";#N/A,#N/A,FALSE,"현금";#N/A,#N/A,FALSE,"매출";#N/A,#N/A,FALSE,"원가";#N/A,#N/A,FALSE,"경영"}</definedName>
    <definedName name="홍보식품" localSheetId="1">#REF!</definedName>
    <definedName name="홍보식품" localSheetId="2">#REF!</definedName>
    <definedName name="홍보식품">#REF!</definedName>
    <definedName name="환율" localSheetId="1">#REF!</definedName>
    <definedName name="환율" localSheetId="2">#REF!</definedName>
    <definedName name="환율">#REF!</definedName>
    <definedName name="환율모듈.취소" localSheetId="1">#N/A</definedName>
    <definedName name="환율모듈.취소" localSheetId="2">현금흐름표!환율모듈.취소</definedName>
    <definedName name="환율모듈.취소">[0]!환율모듈.취소</definedName>
    <definedName name="환율적용MACRO">[3]!환율적용MACRO</definedName>
    <definedName name="환입" localSheetId="1">#REF!</definedName>
    <definedName name="환입" localSheetId="2">#REF!</definedName>
    <definedName name="환입">#REF!</definedName>
    <definedName name="회례" localSheetId="1">#REF!</definedName>
    <definedName name="회례" localSheetId="2">#REF!</definedName>
    <definedName name="회례">#REF!</definedName>
    <definedName name="회사명" localSheetId="1">#REF!</definedName>
    <definedName name="회사명" localSheetId="2">#REF!</definedName>
    <definedName name="회사명">#REF!</definedName>
    <definedName name="회사의개황">[70]!회사의개황</definedName>
    <definedName name="흐름" localSheetId="1" hidden="1">{#N/A,#N/A,FALSE,"BS";#N/A,#N/A,FALSE,"PL";#N/A,#N/A,FALSE,"처분";#N/A,#N/A,FALSE,"현금";#N/A,#N/A,FALSE,"매출";#N/A,#N/A,FALSE,"원가";#N/A,#N/A,FALSE,"경영"}</definedName>
    <definedName name="흐름" localSheetId="2" hidden="1">{#N/A,#N/A,FALSE,"BS";#N/A,#N/A,FALSE,"PL";#N/A,#N/A,FALSE,"처분";#N/A,#N/A,FALSE,"현금";#N/A,#N/A,FALSE,"매출";#N/A,#N/A,FALSE,"원가";#N/A,#N/A,FALSE,"경영"}</definedName>
    <definedName name="흐름" hidden="1">{#N/A,#N/A,FALSE,"BS";#N/A,#N/A,FALSE,"PL";#N/A,#N/A,FALSE,"처분";#N/A,#N/A,FALSE,"현금";#N/A,#N/A,FALSE,"매출";#N/A,#N/A,FALSE,"원가";#N/A,#N/A,FALSE,"경영"}</definedName>
    <definedName name="ㅏ" localSheetId="1" hidden="1">{#N/A,#N/A,FALSE,"BS";#N/A,#N/A,FALSE,"PL";#N/A,#N/A,FALSE,"처분";#N/A,#N/A,FALSE,"현금";#N/A,#N/A,FALSE,"매출";#N/A,#N/A,FALSE,"원가";#N/A,#N/A,FALSE,"경영"}</definedName>
    <definedName name="ㅏ" localSheetId="2" hidden="1">{#N/A,#N/A,FALSE,"BS";#N/A,#N/A,FALSE,"PL";#N/A,#N/A,FALSE,"처분";#N/A,#N/A,FALSE,"현금";#N/A,#N/A,FALSE,"매출";#N/A,#N/A,FALSE,"원가";#N/A,#N/A,FALSE,"경영"}</definedName>
    <definedName name="ㅏ" hidden="1">{#N/A,#N/A,FALSE,"BS";#N/A,#N/A,FALSE,"PL";#N/A,#N/A,FALSE,"처분";#N/A,#N/A,FALSE,"현금";#N/A,#N/A,FALSE,"매출";#N/A,#N/A,FALSE,"원가";#N/A,#N/A,FALSE,"경영"}</definedName>
    <definedName name="ㅏㅣㅣ" localSheetId="1">#N/A</definedName>
    <definedName name="ㅏㅣㅣ" localSheetId="2">현금흐름표!ㅏㅣㅣ</definedName>
    <definedName name="ㅏㅣㅣ">[0]!ㅏㅣㅣ</definedName>
    <definedName name="ㅓ" localSheetId="1" hidden="1">{#N/A,#N/A,FALSE,"BS";#N/A,#N/A,FALSE,"PL";#N/A,#N/A,FALSE,"처분";#N/A,#N/A,FALSE,"현금";#N/A,#N/A,FALSE,"매출";#N/A,#N/A,FALSE,"원가";#N/A,#N/A,FALSE,"경영"}</definedName>
    <definedName name="ㅓ" localSheetId="2" hidden="1">{#N/A,#N/A,FALSE,"BS";#N/A,#N/A,FALSE,"PL";#N/A,#N/A,FALSE,"처분";#N/A,#N/A,FALSE,"현금";#N/A,#N/A,FALSE,"매출";#N/A,#N/A,FALSE,"원가";#N/A,#N/A,FALSE,"경영"}</definedName>
    <definedName name="ㅓ" hidden="1">{#N/A,#N/A,FALSE,"BS";#N/A,#N/A,FALSE,"PL";#N/A,#N/A,FALSE,"처분";#N/A,#N/A,FALSE,"현금";#N/A,#N/A,FALSE,"매출";#N/A,#N/A,FALSE,"원가";#N/A,#N/A,FALSE,"경영"}</definedName>
    <definedName name="ㅓㅓㅏ" localSheetId="1">#REF!</definedName>
    <definedName name="ㅓㅓㅏ" localSheetId="2">#REF!</definedName>
    <definedName name="ㅓㅓㅏ">#REF!</definedName>
    <definedName name="ㅔㅔ" localSheetId="1">#REF!</definedName>
    <definedName name="ㅔㅔ" localSheetId="2">#REF!</definedName>
    <definedName name="ㅔㅔ">#REF!</definedName>
    <definedName name="ㅕ" localSheetId="1" hidden="1">{#N/A,#N/A,FALSE,"BS";#N/A,#N/A,FALSE,"PL";#N/A,#N/A,FALSE,"처분";#N/A,#N/A,FALSE,"현금";#N/A,#N/A,FALSE,"매출";#N/A,#N/A,FALSE,"원가";#N/A,#N/A,FALSE,"경영"}</definedName>
    <definedName name="ㅕ" localSheetId="2" hidden="1">{#N/A,#N/A,FALSE,"BS";#N/A,#N/A,FALSE,"PL";#N/A,#N/A,FALSE,"처분";#N/A,#N/A,FALSE,"현금";#N/A,#N/A,FALSE,"매출";#N/A,#N/A,FALSE,"원가";#N/A,#N/A,FALSE,"경영"}</definedName>
    <definedName name="ㅕ" hidden="1">{#N/A,#N/A,FALSE,"BS";#N/A,#N/A,FALSE,"PL";#N/A,#N/A,FALSE,"처분";#N/A,#N/A,FALSE,"현금";#N/A,#N/A,FALSE,"매출";#N/A,#N/A,FALSE,"원가";#N/A,#N/A,FALSE,"경영"}</definedName>
    <definedName name="ㅗ" localSheetId="1" hidden="1">{#N/A,#N/A,FALSE,"BS";#N/A,#N/A,FALSE,"PL";#N/A,#N/A,FALSE,"처분";#N/A,#N/A,FALSE,"현금";#N/A,#N/A,FALSE,"매출";#N/A,#N/A,FALSE,"원가";#N/A,#N/A,FALSE,"경영"}</definedName>
    <definedName name="ㅗ" localSheetId="2" hidden="1">{#N/A,#N/A,FALSE,"BS";#N/A,#N/A,FALSE,"PL";#N/A,#N/A,FALSE,"처분";#N/A,#N/A,FALSE,"현금";#N/A,#N/A,FALSE,"매출";#N/A,#N/A,FALSE,"원가";#N/A,#N/A,FALSE,"경영"}</definedName>
    <definedName name="ㅗ" hidden="1">{#N/A,#N/A,FALSE,"BS";#N/A,#N/A,FALSE,"PL";#N/A,#N/A,FALSE,"처분";#N/A,#N/A,FALSE,"현금";#N/A,#N/A,FALSE,"매출";#N/A,#N/A,FALSE,"원가";#N/A,#N/A,FALSE,"경영"}</definedName>
    <definedName name="ㅛ" localSheetId="1" hidden="1">{#N/A,#N/A,FALSE,"BS";#N/A,#N/A,FALSE,"PL";#N/A,#N/A,FALSE,"처분";#N/A,#N/A,FALSE,"현금";#N/A,#N/A,FALSE,"매출";#N/A,#N/A,FALSE,"원가";#N/A,#N/A,FALSE,"경영"}</definedName>
    <definedName name="ㅛ" localSheetId="2" hidden="1">{#N/A,#N/A,FALSE,"BS";#N/A,#N/A,FALSE,"PL";#N/A,#N/A,FALSE,"처분";#N/A,#N/A,FALSE,"현금";#N/A,#N/A,FALSE,"매출";#N/A,#N/A,FALSE,"원가";#N/A,#N/A,FALSE,"경영"}</definedName>
    <definedName name="ㅛ" hidden="1">{#N/A,#N/A,FALSE,"BS";#N/A,#N/A,FALSE,"PL";#N/A,#N/A,FALSE,"처분";#N/A,#N/A,FALSE,"현금";#N/A,#N/A,FALSE,"매출";#N/A,#N/A,FALSE,"원가";#N/A,#N/A,FALSE,"경영"}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3" l="1"/>
  <c r="G53" i="3"/>
  <c r="G52" i="3" s="1"/>
  <c r="E52" i="3"/>
  <c r="E112" i="3"/>
  <c r="E53" i="3"/>
  <c r="G50" i="3"/>
  <c r="G43" i="3"/>
  <c r="G8" i="3"/>
  <c r="E50" i="3"/>
  <c r="E43" i="3"/>
  <c r="E7" i="3"/>
  <c r="E8" i="3"/>
  <c r="G7" i="3" l="1"/>
  <c r="F94" i="3"/>
  <c r="D94" i="3"/>
  <c r="F86" i="3"/>
  <c r="D86" i="3"/>
  <c r="F70" i="3"/>
  <c r="D70" i="3"/>
  <c r="F18" i="3"/>
  <c r="F9" i="3" s="1"/>
  <c r="D18" i="3"/>
  <c r="F122" i="3"/>
  <c r="F116" i="3"/>
  <c r="F113" i="3"/>
  <c r="F110" i="3"/>
  <c r="F108" i="3"/>
  <c r="F105" i="3"/>
  <c r="F102" i="3"/>
  <c r="F89" i="3" s="1"/>
  <c r="F90" i="3"/>
  <c r="F82" i="3"/>
  <c r="F74" i="3"/>
  <c r="F67" i="3"/>
  <c r="F63" i="3"/>
  <c r="F55" i="3"/>
  <c r="F46" i="3"/>
  <c r="F44" i="3"/>
  <c r="F40" i="3"/>
  <c r="F37" i="3"/>
  <c r="F32" i="3"/>
  <c r="F28" i="3"/>
  <c r="F27" i="3"/>
  <c r="F22" i="3"/>
  <c r="F21" i="3" s="1"/>
  <c r="F14" i="3"/>
  <c r="F10" i="3"/>
  <c r="F54" i="3" l="1"/>
  <c r="F73" i="3"/>
  <c r="G88" i="2"/>
  <c r="E88" i="2"/>
  <c r="G72" i="2"/>
  <c r="E72" i="2"/>
  <c r="G19" i="2"/>
  <c r="E19" i="2"/>
  <c r="D113" i="3" l="1"/>
  <c r="D116" i="3"/>
  <c r="D122" i="3"/>
  <c r="D46" i="3"/>
  <c r="D44" i="3"/>
  <c r="G52" i="1" l="1"/>
  <c r="G51" i="1" s="1"/>
  <c r="E52" i="1"/>
  <c r="E51" i="1" s="1"/>
  <c r="G43" i="1"/>
  <c r="G42" i="1" s="1"/>
  <c r="E43" i="1"/>
  <c r="E42" i="1" s="1"/>
  <c r="G62" i="1"/>
  <c r="G61" i="1" s="1"/>
  <c r="G58" i="1"/>
  <c r="G59" i="1"/>
  <c r="E58" i="1"/>
  <c r="E59" i="1"/>
  <c r="G117" i="2"/>
  <c r="G116" i="2" s="1"/>
  <c r="E117" i="2"/>
  <c r="E116" i="2" s="1"/>
  <c r="G110" i="2"/>
  <c r="G109" i="2" s="1"/>
  <c r="E110" i="2"/>
  <c r="E109" i="2" s="1"/>
  <c r="G44" i="2"/>
  <c r="G40" i="2"/>
  <c r="G39" i="2" s="1"/>
  <c r="E40" i="2"/>
  <c r="E44" i="2"/>
  <c r="G49" i="2"/>
  <c r="G48" i="2" s="1"/>
  <c r="E49" i="2"/>
  <c r="E48" i="2" s="1"/>
  <c r="G16" i="2"/>
  <c r="E16" i="2"/>
  <c r="E39" i="2" l="1"/>
  <c r="D110" i="3" l="1"/>
  <c r="D108" i="3"/>
  <c r="D105" i="3"/>
  <c r="D102" i="3"/>
  <c r="D90" i="3"/>
  <c r="D89" i="3" s="1"/>
  <c r="D82" i="3"/>
  <c r="D74" i="3"/>
  <c r="D67" i="3"/>
  <c r="D63" i="3"/>
  <c r="D55" i="3"/>
  <c r="D40" i="3"/>
  <c r="D37" i="3"/>
  <c r="D32" i="3"/>
  <c r="D28" i="3"/>
  <c r="D22" i="3"/>
  <c r="D21" i="3" s="1"/>
  <c r="D14" i="3"/>
  <c r="D10" i="3"/>
  <c r="G125" i="3" l="1"/>
  <c r="G127" i="3" s="1"/>
  <c r="E126" i="3" s="1"/>
  <c r="D73" i="3"/>
  <c r="D54" i="3"/>
  <c r="D27" i="3"/>
  <c r="D9" i="3"/>
  <c r="E125" i="3" l="1"/>
  <c r="E127" i="3" s="1"/>
  <c r="G122" i="2" l="1"/>
  <c r="G107" i="2"/>
  <c r="G104" i="2"/>
  <c r="G96" i="2"/>
  <c r="G92" i="2"/>
  <c r="G84" i="2"/>
  <c r="G76" i="2"/>
  <c r="G69" i="2"/>
  <c r="G65" i="2"/>
  <c r="G57" i="2"/>
  <c r="G56" i="2" s="1"/>
  <c r="G35" i="2"/>
  <c r="G31" i="2"/>
  <c r="G28" i="2"/>
  <c r="G26" i="2"/>
  <c r="G23" i="2"/>
  <c r="G13" i="2"/>
  <c r="G11" i="2"/>
  <c r="G8" i="2"/>
  <c r="E122" i="2"/>
  <c r="E107" i="2"/>
  <c r="E104" i="2"/>
  <c r="E96" i="2"/>
  <c r="E92" i="2"/>
  <c r="E84" i="2"/>
  <c r="E76" i="2"/>
  <c r="E69" i="2"/>
  <c r="E65" i="2"/>
  <c r="E57" i="2"/>
  <c r="E35" i="2"/>
  <c r="E31" i="2"/>
  <c r="E28" i="2"/>
  <c r="E26" i="2"/>
  <c r="E23" i="2"/>
  <c r="E13" i="2"/>
  <c r="E11" i="2"/>
  <c r="E8" i="2"/>
  <c r="G75" i="2" l="1"/>
  <c r="G22" i="2"/>
  <c r="G91" i="2"/>
  <c r="G7" i="2"/>
  <c r="G30" i="2"/>
  <c r="G124" i="2"/>
  <c r="E91" i="2"/>
  <c r="E75" i="2"/>
  <c r="E56" i="2"/>
  <c r="E30" i="2"/>
  <c r="E22" i="2"/>
  <c r="E7" i="2"/>
  <c r="E55" i="2" l="1"/>
  <c r="G55" i="2"/>
  <c r="G125" i="2" s="1"/>
  <c r="G126" i="2" s="1"/>
  <c r="E124" i="2"/>
  <c r="E125" i="2" l="1"/>
  <c r="E126" i="2" s="1"/>
  <c r="E128" i="2" s="1"/>
  <c r="D63" i="1" l="1"/>
  <c r="E62" i="1" s="1"/>
  <c r="E61" i="1" s="1"/>
  <c r="G37" i="1"/>
  <c r="G26" i="1"/>
  <c r="G23" i="1"/>
  <c r="G20" i="1"/>
  <c r="G9" i="1"/>
  <c r="G65" i="1" l="1"/>
  <c r="G22" i="1"/>
  <c r="G56" i="1"/>
  <c r="G66" i="1" s="1"/>
  <c r="G8" i="1"/>
  <c r="E37" i="1"/>
  <c r="E26" i="1"/>
  <c r="E23" i="1"/>
  <c r="E20" i="1"/>
  <c r="E9" i="1"/>
  <c r="G40" i="1" l="1"/>
  <c r="E8" i="1"/>
  <c r="E65" i="1"/>
  <c r="E56" i="1"/>
  <c r="E66" i="1" s="1"/>
  <c r="E22" i="1"/>
  <c r="E40" i="1" s="1"/>
  <c r="E68" i="1" l="1"/>
</calcChain>
</file>

<file path=xl/sharedStrings.xml><?xml version="1.0" encoding="utf-8"?>
<sst xmlns="http://schemas.openxmlformats.org/spreadsheetml/2006/main" count="345" uniqueCount="282">
  <si>
    <t>재 무 상 태 표</t>
    <phoneticPr fontId="3" type="noConversion"/>
  </si>
  <si>
    <t>회  사  명  : 서울시립대학교 산학협력단</t>
  </si>
  <si>
    <t>(단위 : 원)</t>
  </si>
  <si>
    <t>과    목</t>
  </si>
  <si>
    <t>금      액</t>
  </si>
  <si>
    <t xml:space="preserve"> </t>
  </si>
  <si>
    <t xml:space="preserve">              출연기본금</t>
  </si>
  <si>
    <t>운 영 계 산 서</t>
    <phoneticPr fontId="7" type="noConversion"/>
  </si>
  <si>
    <t>회  사  명  : 서울시립대학교 산학협력단 합산</t>
    <phoneticPr fontId="7" type="noConversion"/>
  </si>
  <si>
    <t>I. 산학협력수익</t>
  </si>
  <si>
    <t>II. 지원금수익</t>
  </si>
  <si>
    <t>III. 간접비수익</t>
  </si>
  <si>
    <t>2. 교육운영수익</t>
    <phoneticPr fontId="3" type="noConversion"/>
  </si>
  <si>
    <t>1. 연구수익</t>
    <phoneticPr fontId="3" type="noConversion"/>
  </si>
  <si>
    <t>3. 기타지원금수익</t>
    <phoneticPr fontId="3" type="noConversion"/>
  </si>
  <si>
    <t>운영수익총계</t>
    <phoneticPr fontId="3" type="noConversion"/>
  </si>
  <si>
    <t>I. 산학협력비</t>
  </si>
  <si>
    <t>II. 지원금사업비</t>
  </si>
  <si>
    <t>III. 간접비사업비</t>
  </si>
  <si>
    <r>
      <rPr>
        <sz val="10"/>
        <color indexed="8"/>
        <rFont val="맑은 고딕"/>
        <family val="3"/>
        <charset val="129"/>
      </rPr>
      <t>Ⅳ</t>
    </r>
    <r>
      <rPr>
        <sz val="10"/>
        <color indexed="8"/>
        <rFont val="맑은 고딕"/>
        <family val="3"/>
        <charset val="129"/>
        <scheme val="minor"/>
      </rPr>
      <t>. 일반관리비</t>
    </r>
    <phoneticPr fontId="3" type="noConversion"/>
  </si>
  <si>
    <r>
      <rPr>
        <sz val="10"/>
        <color indexed="8"/>
        <rFont val="맑은 고딕"/>
        <family val="3"/>
        <charset val="129"/>
      </rPr>
      <t>Ⅴ</t>
    </r>
    <r>
      <rPr>
        <sz val="10"/>
        <color indexed="8"/>
        <rFont val="맑은 고딕"/>
        <family val="3"/>
        <charset val="129"/>
        <scheme val="minor"/>
      </rPr>
      <t>. 운영외비용</t>
    </r>
    <phoneticPr fontId="3" type="noConversion"/>
  </si>
  <si>
    <r>
      <rPr>
        <sz val="10"/>
        <color indexed="8"/>
        <rFont val="맑은 고딕"/>
        <family val="3"/>
        <charset val="129"/>
      </rPr>
      <t>Ⅵ</t>
    </r>
    <r>
      <rPr>
        <sz val="10"/>
        <color indexed="8"/>
        <rFont val="맑은 고딕"/>
        <family val="3"/>
        <charset val="129"/>
        <scheme val="minor"/>
      </rPr>
      <t>. 학교회계전출금</t>
    </r>
    <phoneticPr fontId="3" type="noConversion"/>
  </si>
  <si>
    <t>운영비용합계</t>
    <phoneticPr fontId="3" type="noConversion"/>
  </si>
  <si>
    <t>당기운영차익</t>
    <phoneticPr fontId="3" type="noConversion"/>
  </si>
  <si>
    <t>운영비용총계</t>
    <phoneticPr fontId="3" type="noConversion"/>
  </si>
  <si>
    <t>현 금 흐 름 표</t>
  </si>
  <si>
    <t>Ⅰ. 현금유입액</t>
    <phoneticPr fontId="3" type="noConversion"/>
  </si>
  <si>
    <t>1. 운영활동으로인한 현금유입액</t>
    <phoneticPr fontId="3" type="noConversion"/>
  </si>
  <si>
    <t>1) 산학협력연구수익 현금유입액</t>
    <phoneticPr fontId="3" type="noConversion"/>
  </si>
  <si>
    <t xml:space="preserve">  연구수익</t>
    <phoneticPr fontId="3" type="noConversion"/>
  </si>
  <si>
    <t xml:space="preserve">    정부연구수익</t>
    <phoneticPr fontId="3" type="noConversion"/>
  </si>
  <si>
    <t xml:space="preserve">    산업체연구수익</t>
    <phoneticPr fontId="3" type="noConversion"/>
  </si>
  <si>
    <t xml:space="preserve">  교육운영수익</t>
    <phoneticPr fontId="3" type="noConversion"/>
  </si>
  <si>
    <t xml:space="preserve">  기술이전수익</t>
    <phoneticPr fontId="3" type="noConversion"/>
  </si>
  <si>
    <t xml:space="preserve">    지식재산권이전수익</t>
    <phoneticPr fontId="3" type="noConversion"/>
  </si>
  <si>
    <t xml:space="preserve">    노하우이전수익</t>
    <phoneticPr fontId="3" type="noConversion"/>
  </si>
  <si>
    <t xml:space="preserve">  설비자산사용료수익</t>
    <phoneticPr fontId="3" type="noConversion"/>
  </si>
  <si>
    <t xml:space="preserve">  기타산학협력수익</t>
    <phoneticPr fontId="3" type="noConversion"/>
  </si>
  <si>
    <t>2) 지원금수익 현금유입액</t>
    <phoneticPr fontId="3" type="noConversion"/>
  </si>
  <si>
    <t xml:space="preserve">  기타지원금수익</t>
    <phoneticPr fontId="3" type="noConversion"/>
  </si>
  <si>
    <t>3) 간접비수익 현금유입액</t>
    <phoneticPr fontId="3" type="noConversion"/>
  </si>
  <si>
    <t xml:space="preserve">  산학협력수익</t>
    <phoneticPr fontId="3" type="noConversion"/>
  </si>
  <si>
    <t xml:space="preserve">    연구수익</t>
    <phoneticPr fontId="3" type="noConversion"/>
  </si>
  <si>
    <t xml:space="preserve">    교육운영수익</t>
    <phoneticPr fontId="3" type="noConversion"/>
  </si>
  <si>
    <t xml:space="preserve">    기타산학협력수익</t>
    <phoneticPr fontId="3" type="noConversion"/>
  </si>
  <si>
    <t xml:space="preserve">  지원금수익</t>
    <phoneticPr fontId="3" type="noConversion"/>
  </si>
  <si>
    <t xml:space="preserve">    기타지원금수익</t>
    <phoneticPr fontId="3" type="noConversion"/>
  </si>
  <si>
    <t>4) 전입금수익</t>
  </si>
  <si>
    <t>5) 운영외수익 현금유입액</t>
    <phoneticPr fontId="3" type="noConversion"/>
  </si>
  <si>
    <t xml:space="preserve">  이자수익</t>
    <phoneticPr fontId="3" type="noConversion"/>
  </si>
  <si>
    <t xml:space="preserve">  기타운영외수익</t>
    <phoneticPr fontId="3" type="noConversion"/>
  </si>
  <si>
    <t>6) 학교기업 매출액</t>
    <phoneticPr fontId="3" type="noConversion"/>
  </si>
  <si>
    <t xml:space="preserve">   상품매출액</t>
    <phoneticPr fontId="3" type="noConversion"/>
  </si>
  <si>
    <t xml:space="preserve">   기타매출액</t>
    <phoneticPr fontId="3" type="noConversion"/>
  </si>
  <si>
    <t>2. 투자활동으로인한 현금유입액</t>
    <phoneticPr fontId="3" type="noConversion"/>
  </si>
  <si>
    <t>3. 재무활동으로인한 현금유입액</t>
    <phoneticPr fontId="3" type="noConversion"/>
  </si>
  <si>
    <t xml:space="preserve">   출연기본금의 증가</t>
    <phoneticPr fontId="3" type="noConversion"/>
  </si>
  <si>
    <t>Ⅱ. 현금유출액</t>
    <phoneticPr fontId="3" type="noConversion"/>
  </si>
  <si>
    <t>1. 운영활동으로인한 현금유출액</t>
    <phoneticPr fontId="3" type="noConversion"/>
  </si>
  <si>
    <t>1) 산학협력비 현금유출액</t>
    <phoneticPr fontId="3" type="noConversion"/>
  </si>
  <si>
    <t xml:space="preserve">  산학협력연구비</t>
    <phoneticPr fontId="3" type="noConversion"/>
  </si>
  <si>
    <t xml:space="preserve">    인건비</t>
  </si>
  <si>
    <t xml:space="preserve">    학생인건비</t>
  </si>
  <si>
    <t xml:space="preserve">    연구시설장비비</t>
  </si>
  <si>
    <t xml:space="preserve">    연구활동비</t>
  </si>
  <si>
    <t xml:space="preserve">    연구재료비</t>
  </si>
  <si>
    <t xml:space="preserve">    연구수당</t>
  </si>
  <si>
    <t xml:space="preserve">    위탁연구개발비</t>
    <phoneticPr fontId="3" type="noConversion"/>
  </si>
  <si>
    <t xml:space="preserve">  교육운영비</t>
    <phoneticPr fontId="3" type="noConversion"/>
  </si>
  <si>
    <t xml:space="preserve">     인건비</t>
    <phoneticPr fontId="3" type="noConversion"/>
  </si>
  <si>
    <t xml:space="preserve">     장학금</t>
    <phoneticPr fontId="3" type="noConversion"/>
  </si>
  <si>
    <t xml:space="preserve">     기타교육운영비</t>
    <phoneticPr fontId="3" type="noConversion"/>
  </si>
  <si>
    <t xml:space="preserve">  지식재산권비용</t>
    <phoneticPr fontId="3" type="noConversion"/>
  </si>
  <si>
    <t xml:space="preserve">    지식재산권실시양도비</t>
    <phoneticPr fontId="3" type="noConversion"/>
  </si>
  <si>
    <t xml:space="preserve">    산학협력보상금</t>
    <phoneticPr fontId="3" type="noConversion"/>
  </si>
  <si>
    <t xml:space="preserve">  기타산학협력비</t>
    <phoneticPr fontId="3" type="noConversion"/>
  </si>
  <si>
    <t>2) 지원금사업비 현금유출액</t>
    <phoneticPr fontId="3" type="noConversion"/>
  </si>
  <si>
    <t xml:space="preserve">  연구비</t>
    <phoneticPr fontId="3" type="noConversion"/>
  </si>
  <si>
    <t xml:space="preserve">    위탁연구개발비</t>
  </si>
  <si>
    <t xml:space="preserve">    인건비</t>
    <phoneticPr fontId="3" type="noConversion"/>
  </si>
  <si>
    <t xml:space="preserve">    장학금</t>
    <phoneticPr fontId="3" type="noConversion"/>
  </si>
  <si>
    <t xml:space="preserve">    기타교육운영비</t>
    <phoneticPr fontId="3" type="noConversion"/>
  </si>
  <si>
    <t xml:space="preserve">  기타지원금사업비</t>
    <phoneticPr fontId="3" type="noConversion"/>
  </si>
  <si>
    <t>3) 간접비사업비 현금유출액</t>
    <phoneticPr fontId="3" type="noConversion"/>
  </si>
  <si>
    <t xml:space="preserve">  인력지원비</t>
    <phoneticPr fontId="3" type="noConversion"/>
  </si>
  <si>
    <t xml:space="preserve">    연구개발능률성과급</t>
    <phoneticPr fontId="3" type="noConversion"/>
  </si>
  <si>
    <t xml:space="preserve">    연구개발준비금</t>
    <phoneticPr fontId="3" type="noConversion"/>
  </si>
  <si>
    <t xml:space="preserve">  연구지원비</t>
    <phoneticPr fontId="3" type="noConversion"/>
  </si>
  <si>
    <t xml:space="preserve">    기관 공통비용</t>
    <phoneticPr fontId="3" type="noConversion"/>
  </si>
  <si>
    <t xml:space="preserve">    사업단 또는 연구단 운영비</t>
    <phoneticPr fontId="3" type="noConversion"/>
  </si>
  <si>
    <t xml:space="preserve">    연구실안전관리비</t>
    <phoneticPr fontId="3" type="noConversion"/>
  </si>
  <si>
    <t xml:space="preserve">    연구보안관리비</t>
    <phoneticPr fontId="3" type="noConversion"/>
  </si>
  <si>
    <t xml:space="preserve">    연구윤리활동비</t>
    <phoneticPr fontId="3" type="noConversion"/>
  </si>
  <si>
    <t xml:space="preserve">    연구활동지원금</t>
    <phoneticPr fontId="3" type="noConversion"/>
  </si>
  <si>
    <t xml:space="preserve">  성과활용지원비</t>
    <phoneticPr fontId="3" type="noConversion"/>
  </si>
  <si>
    <t xml:space="preserve">    과학문화활동비</t>
    <phoneticPr fontId="3" type="noConversion"/>
  </si>
  <si>
    <t xml:space="preserve">    지식재산권출원등록비</t>
    <phoneticPr fontId="3" type="noConversion"/>
  </si>
  <si>
    <t>4) 일반관리비 현금유출액</t>
    <phoneticPr fontId="3" type="noConversion"/>
  </si>
  <si>
    <t xml:space="preserve">  인건비</t>
    <phoneticPr fontId="3" type="noConversion"/>
  </si>
  <si>
    <t xml:space="preserve">  일반제경비</t>
    <phoneticPr fontId="3" type="noConversion"/>
  </si>
  <si>
    <t>5) 운영외비용 현금유출액</t>
    <phoneticPr fontId="3" type="noConversion"/>
  </si>
  <si>
    <t xml:space="preserve">  기타운영외비용</t>
    <phoneticPr fontId="3" type="noConversion"/>
  </si>
  <si>
    <t>6) 학교회계전출금</t>
    <phoneticPr fontId="3" type="noConversion"/>
  </si>
  <si>
    <t xml:space="preserve">   학교회계전출금</t>
    <phoneticPr fontId="3" type="noConversion"/>
  </si>
  <si>
    <t>2. 투자활동으로인한 현금유출액</t>
    <phoneticPr fontId="3" type="noConversion"/>
  </si>
  <si>
    <t>3. 재무활동으로인한 현금유출액</t>
    <phoneticPr fontId="3" type="noConversion"/>
  </si>
  <si>
    <t>Ⅲ. 현금의 증감</t>
    <phoneticPr fontId="3" type="noConversion"/>
  </si>
  <si>
    <t>Ⅳ. 기초의 현금</t>
    <phoneticPr fontId="3" type="noConversion"/>
  </si>
  <si>
    <t>Ⅴ. 기말의 현금</t>
    <phoneticPr fontId="3" type="noConversion"/>
  </si>
  <si>
    <t>제 22기 2024년 3월 1일부터 2025년  2월 28일까지</t>
    <phoneticPr fontId="7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</si>
  <si>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</si>
  <si>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</si>
  <si>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</si>
  <si>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1) 정부연구수익</t>
    <phoneticPr fontId="3" type="noConversion"/>
  </si>
  <si>
    <t>2) 산업체연구수익</t>
    <phoneticPr fontId="3" type="noConversion"/>
  </si>
  <si>
    <t>1) 교육운영수익</t>
    <phoneticPr fontId="3" type="noConversion"/>
  </si>
  <si>
    <t>1) 지식재산권이전수익</t>
    <phoneticPr fontId="3" type="noConversion"/>
  </si>
  <si>
    <t>2) 노하우이전수익</t>
    <phoneticPr fontId="3" type="noConversion"/>
  </si>
  <si>
    <t>1) 설비자산사용료수익</t>
    <phoneticPr fontId="3" type="noConversion"/>
  </si>
  <si>
    <t>1) 기타산학협력수익</t>
    <phoneticPr fontId="3" type="noConversion"/>
  </si>
  <si>
    <t>1) 기타지원금수익</t>
    <phoneticPr fontId="3" type="noConversion"/>
  </si>
  <si>
    <t>1) 산학협력 연구수익</t>
    <phoneticPr fontId="3" type="noConversion"/>
  </si>
  <si>
    <t>2) 교육운영수익</t>
    <phoneticPr fontId="3" type="noConversion"/>
  </si>
  <si>
    <t>3) 기타 산학협력수익</t>
    <phoneticPr fontId="3" type="noConversion"/>
  </si>
  <si>
    <t>1) 연구수익</t>
    <phoneticPr fontId="3" type="noConversion"/>
  </si>
  <si>
    <t>3) 기타지원금수익</t>
    <phoneticPr fontId="3" type="noConversion"/>
  </si>
  <si>
    <t>1) 이자수익</t>
    <phoneticPr fontId="3" type="noConversion"/>
  </si>
  <si>
    <t>2) 전기오류수정이익</t>
    <phoneticPr fontId="3" type="noConversion"/>
  </si>
  <si>
    <t>2) 임대료수익</t>
    <phoneticPr fontId="3" type="noConversion"/>
  </si>
  <si>
    <r>
      <rPr>
        <sz val="10"/>
        <color indexed="8"/>
        <rFont val="맑은 고딕"/>
        <family val="3"/>
        <charset val="129"/>
      </rPr>
      <t>Ⅳ</t>
    </r>
    <r>
      <rPr>
        <sz val="10"/>
        <color indexed="8"/>
        <rFont val="맑은 고딕"/>
        <family val="3"/>
        <charset val="129"/>
        <scheme val="minor"/>
      </rPr>
      <t>. 전입및기부금수익</t>
    </r>
    <phoneticPr fontId="3" type="noConversion"/>
  </si>
  <si>
    <r>
      <rPr>
        <sz val="10"/>
        <color indexed="8"/>
        <rFont val="맑은 고딕"/>
        <family val="3"/>
        <charset val="129"/>
      </rPr>
      <t>Ⅴ</t>
    </r>
    <r>
      <rPr>
        <sz val="10"/>
        <color indexed="8"/>
        <rFont val="맑은 고딕"/>
        <family val="3"/>
        <charset val="129"/>
        <scheme val="minor"/>
      </rPr>
      <t>. 운영외수익</t>
    </r>
    <phoneticPr fontId="3" type="noConversion"/>
  </si>
  <si>
    <t>1. 전입금수익</t>
    <phoneticPr fontId="3" type="noConversion"/>
  </si>
  <si>
    <t>1) 학교법인전입금</t>
    <phoneticPr fontId="3" type="noConversion"/>
  </si>
  <si>
    <t>2) 학교회계전입금</t>
    <phoneticPr fontId="3" type="noConversion"/>
  </si>
  <si>
    <t>3) 기타전입금</t>
    <phoneticPr fontId="3" type="noConversion"/>
  </si>
  <si>
    <t>2. 기부금수익</t>
    <phoneticPr fontId="3" type="noConversion"/>
  </si>
  <si>
    <t>1) 일반기부금</t>
    <phoneticPr fontId="3" type="noConversion"/>
  </si>
  <si>
    <t>2) 지정기부금</t>
    <phoneticPr fontId="3" type="noConversion"/>
  </si>
  <si>
    <t>3) 현물기부금</t>
    <phoneticPr fontId="3" type="noConversion"/>
  </si>
  <si>
    <t>1) 인건비</t>
    <phoneticPr fontId="3" type="noConversion"/>
  </si>
  <si>
    <t>2) 학생인건비</t>
    <phoneticPr fontId="3" type="noConversion"/>
  </si>
  <si>
    <r>
      <t>3) 연구시설</t>
    </r>
    <r>
      <rPr>
        <sz val="10"/>
        <color indexed="8"/>
        <rFont val="맑은 고딕"/>
        <family val="3"/>
        <charset val="129"/>
      </rPr>
      <t>〮</t>
    </r>
    <r>
      <rPr>
        <sz val="10"/>
        <color indexed="8"/>
        <rFont val="맑은 고딕"/>
        <family val="3"/>
        <charset val="129"/>
        <scheme val="minor"/>
      </rPr>
      <t>장비비</t>
    </r>
    <phoneticPr fontId="3" type="noConversion"/>
  </si>
  <si>
    <t>4) 연구활동비</t>
    <phoneticPr fontId="3" type="noConversion"/>
  </si>
  <si>
    <t>5) 연구재료비</t>
    <phoneticPr fontId="3" type="noConversion"/>
  </si>
  <si>
    <t>6) 연구수당</t>
    <phoneticPr fontId="3" type="noConversion"/>
  </si>
  <si>
    <t>7) 위탁연구개발비</t>
    <phoneticPr fontId="3" type="noConversion"/>
  </si>
  <si>
    <t>1) 인건비</t>
    <phoneticPr fontId="3" type="noConversion"/>
  </si>
  <si>
    <t>2) 장학금</t>
    <phoneticPr fontId="3" type="noConversion"/>
  </si>
  <si>
    <t>3) 기타교육운영비</t>
    <phoneticPr fontId="3" type="noConversion"/>
  </si>
  <si>
    <t>1) 지식재산권실시.양도비</t>
    <phoneticPr fontId="3" type="noConversion"/>
  </si>
  <si>
    <t>2) 산학협력보상금</t>
    <phoneticPr fontId="3" type="noConversion"/>
  </si>
  <si>
    <t>1) 기타산학협력비</t>
    <phoneticPr fontId="3" type="noConversion"/>
  </si>
  <si>
    <t>2) 연구개발능률성과급</t>
    <phoneticPr fontId="3" type="noConversion"/>
  </si>
  <si>
    <t>3) 연구개발준비금</t>
    <phoneticPr fontId="3" type="noConversion"/>
  </si>
  <si>
    <t>1) 기관 공통비용</t>
    <phoneticPr fontId="3" type="noConversion"/>
  </si>
  <si>
    <t>2) 사업단 또는 연구단 운영비</t>
    <phoneticPr fontId="3" type="noConversion"/>
  </si>
  <si>
    <t>3) 연구실안전관리비</t>
    <phoneticPr fontId="3" type="noConversion"/>
  </si>
  <si>
    <t>1) 과학문화활동비</t>
    <phoneticPr fontId="3" type="noConversion"/>
  </si>
  <si>
    <t>2) 지식재산권 출원ㆍ등록비</t>
    <phoneticPr fontId="3" type="noConversion"/>
  </si>
  <si>
    <t>1) 기타지원비</t>
    <phoneticPr fontId="3" type="noConversion"/>
  </si>
  <si>
    <t>2) 감가상각비</t>
    <phoneticPr fontId="3" type="noConversion"/>
  </si>
  <si>
    <t>3) 무형자산상각비</t>
    <phoneticPr fontId="3" type="noConversion"/>
  </si>
  <si>
    <t>4) 대손상각비</t>
    <phoneticPr fontId="3" type="noConversion"/>
  </si>
  <si>
    <t>5) 일반제경비</t>
    <phoneticPr fontId="3" type="noConversion"/>
  </si>
  <si>
    <t>1) 기타운영외비용</t>
    <phoneticPr fontId="3" type="noConversion"/>
  </si>
  <si>
    <t>2) 유형자산처분손실</t>
    <phoneticPr fontId="3" type="noConversion"/>
  </si>
  <si>
    <t>3) 전기오류수정손실</t>
    <phoneticPr fontId="3" type="noConversion"/>
  </si>
  <si>
    <t>4) 고유목적사업준비금전입액</t>
    <phoneticPr fontId="3" type="noConversion"/>
  </si>
  <si>
    <t>1) 학교회계전출금</t>
    <phoneticPr fontId="3" type="noConversion"/>
  </si>
  <si>
    <t>1. 일반관리비</t>
    <phoneticPr fontId="3" type="noConversion"/>
  </si>
  <si>
    <t>3. 지식재산권수익</t>
    <phoneticPr fontId="3" type="noConversion"/>
  </si>
  <si>
    <t>4. 설비자산사용료수익</t>
    <phoneticPr fontId="3" type="noConversion"/>
  </si>
  <si>
    <t>5. 기타산학협력수익</t>
    <phoneticPr fontId="3" type="noConversion"/>
  </si>
  <si>
    <t>1. 산학협력수익</t>
    <phoneticPr fontId="3" type="noConversion"/>
  </si>
  <si>
    <t>2. 지원금수익</t>
    <phoneticPr fontId="3" type="noConversion"/>
  </si>
  <si>
    <t>1. 운영외수익</t>
    <phoneticPr fontId="3" type="noConversion"/>
  </si>
  <si>
    <t>1. 산학협력연구비</t>
    <phoneticPr fontId="3" type="noConversion"/>
  </si>
  <si>
    <t>2. 교육운영비</t>
    <phoneticPr fontId="3" type="noConversion"/>
  </si>
  <si>
    <t>3. 지식재산권비용</t>
    <phoneticPr fontId="3" type="noConversion"/>
  </si>
  <si>
    <t>4. 기타산학협력비</t>
    <phoneticPr fontId="3" type="noConversion"/>
  </si>
  <si>
    <t>1. 연구비</t>
    <phoneticPr fontId="3" type="noConversion"/>
  </si>
  <si>
    <t>3. 기타지원금사업비</t>
    <phoneticPr fontId="3" type="noConversion"/>
  </si>
  <si>
    <t>1. 인력지원비</t>
    <phoneticPr fontId="3" type="noConversion"/>
  </si>
  <si>
    <t>2. 연구지원비</t>
    <phoneticPr fontId="3" type="noConversion"/>
  </si>
  <si>
    <t>3. 성과활용지원비</t>
    <phoneticPr fontId="3" type="noConversion"/>
  </si>
  <si>
    <t>4. 기타지원비</t>
    <phoneticPr fontId="3" type="noConversion"/>
  </si>
  <si>
    <t>1. 운영외비용</t>
    <phoneticPr fontId="3" type="noConversion"/>
  </si>
  <si>
    <t>2. 재고자산</t>
    <phoneticPr fontId="3" type="noConversion"/>
  </si>
  <si>
    <t>1. 당좌자산</t>
    <phoneticPr fontId="3" type="noConversion"/>
  </si>
  <si>
    <t>1. 투자자산</t>
    <phoneticPr fontId="3" type="noConversion"/>
  </si>
  <si>
    <t>2. 유형자산</t>
    <phoneticPr fontId="3" type="noConversion"/>
  </si>
  <si>
    <t>3. 무형자산</t>
    <phoneticPr fontId="3" type="noConversion"/>
  </si>
  <si>
    <t>(대손충당금)</t>
    <phoneticPr fontId="3" type="noConversion"/>
  </si>
  <si>
    <t>1) 현금성자산</t>
    <phoneticPr fontId="3" type="noConversion"/>
  </si>
  <si>
    <t>2) 단기금융상품</t>
    <phoneticPr fontId="3" type="noConversion"/>
  </si>
  <si>
    <t>3) 매출채권</t>
    <phoneticPr fontId="3" type="noConversion"/>
  </si>
  <si>
    <t>4) 미수금</t>
    <phoneticPr fontId="3" type="noConversion"/>
  </si>
  <si>
    <t>5) 미수수익</t>
    <phoneticPr fontId="3" type="noConversion"/>
  </si>
  <si>
    <t>6) 선급금</t>
    <phoneticPr fontId="3" type="noConversion"/>
  </si>
  <si>
    <t>7) 선급법인세</t>
    <phoneticPr fontId="3" type="noConversion"/>
  </si>
  <si>
    <t>8) 부가세대급금</t>
    <phoneticPr fontId="3" type="noConversion"/>
  </si>
  <si>
    <t>1) 재고자산</t>
    <phoneticPr fontId="3" type="noConversion"/>
  </si>
  <si>
    <t>1) 장기금융상품</t>
    <phoneticPr fontId="3" type="noConversion"/>
  </si>
  <si>
    <t>2) 출자금</t>
    <phoneticPr fontId="3" type="noConversion"/>
  </si>
  <si>
    <t>1) 토지</t>
    <phoneticPr fontId="3" type="noConversion"/>
  </si>
  <si>
    <t>2) 건물</t>
    <phoneticPr fontId="3" type="noConversion"/>
  </si>
  <si>
    <t>(감가상각누계액)</t>
    <phoneticPr fontId="3" type="noConversion"/>
  </si>
  <si>
    <t>3) 기계기구</t>
    <phoneticPr fontId="3" type="noConversion"/>
  </si>
  <si>
    <t>4 )집기비품</t>
    <phoneticPr fontId="3" type="noConversion"/>
  </si>
  <si>
    <t>5) 차량운반구</t>
    <phoneticPr fontId="3" type="noConversion"/>
  </si>
  <si>
    <t>6) 건설중인자산</t>
    <phoneticPr fontId="3" type="noConversion"/>
  </si>
  <si>
    <t>1) 지식재산권</t>
    <phoneticPr fontId="3" type="noConversion"/>
  </si>
  <si>
    <t>2) 기타의무형자산</t>
    <phoneticPr fontId="3" type="noConversion"/>
  </si>
  <si>
    <t>1. 유동부채</t>
    <phoneticPr fontId="3" type="noConversion"/>
  </si>
  <si>
    <t>1. 비유동부채</t>
    <phoneticPr fontId="3" type="noConversion"/>
  </si>
  <si>
    <t>1) 매입채무</t>
    <phoneticPr fontId="3" type="noConversion"/>
  </si>
  <si>
    <t>2) 미지급금</t>
    <phoneticPr fontId="3" type="noConversion"/>
  </si>
  <si>
    <t>3) 예수금</t>
    <phoneticPr fontId="3" type="noConversion"/>
  </si>
  <si>
    <t>4) 제세예수금</t>
    <phoneticPr fontId="3" type="noConversion"/>
  </si>
  <si>
    <t>5) 부가세예수금</t>
    <phoneticPr fontId="3" type="noConversion"/>
  </si>
  <si>
    <t>7) 미지급비용</t>
    <phoneticPr fontId="3" type="noConversion"/>
  </si>
  <si>
    <t>8) 선수수익</t>
    <phoneticPr fontId="3" type="noConversion"/>
  </si>
  <si>
    <t>1) 퇴직급여충당부채</t>
    <phoneticPr fontId="3" type="noConversion"/>
  </si>
  <si>
    <t>2) 고유목적사업준비금</t>
    <phoneticPr fontId="3" type="noConversion"/>
  </si>
  <si>
    <t>3) 기타비유동부채</t>
    <phoneticPr fontId="3" type="noConversion"/>
  </si>
  <si>
    <t>1. 출연기본금</t>
    <phoneticPr fontId="3" type="noConversion"/>
  </si>
  <si>
    <t>1) 출연기본금</t>
    <phoneticPr fontId="3" type="noConversion"/>
  </si>
  <si>
    <t>1. 처분전운영차익</t>
    <phoneticPr fontId="3" type="noConversion"/>
  </si>
  <si>
    <t>1) 전기이월운영차손익</t>
    <phoneticPr fontId="3" type="noConversion"/>
  </si>
  <si>
    <t>2) 당기운영차손익</t>
    <phoneticPr fontId="3" type="noConversion"/>
  </si>
  <si>
    <t>자                     산</t>
    <phoneticPr fontId="3" type="noConversion"/>
  </si>
  <si>
    <t>부                     채</t>
    <phoneticPr fontId="3" type="noConversion"/>
  </si>
  <si>
    <t>자  산  총  계</t>
    <phoneticPr fontId="3" type="noConversion"/>
  </si>
  <si>
    <t>I. 유동자산</t>
    <phoneticPr fontId="3" type="noConversion"/>
  </si>
  <si>
    <t>II. 비유동자산</t>
    <phoneticPr fontId="6" type="noConversion"/>
  </si>
  <si>
    <t>I. 유동부채</t>
    <phoneticPr fontId="3" type="noConversion"/>
  </si>
  <si>
    <t>II. 비유동부채</t>
    <phoneticPr fontId="3" type="noConversion"/>
  </si>
  <si>
    <t>부  채  총  계</t>
    <phoneticPr fontId="3" type="noConversion"/>
  </si>
  <si>
    <t>기       본       금</t>
    <phoneticPr fontId="3" type="noConversion"/>
  </si>
  <si>
    <t>I. 출연기본금</t>
    <phoneticPr fontId="3" type="noConversion"/>
  </si>
  <si>
    <t>II. 운영차익</t>
    <phoneticPr fontId="3" type="noConversion"/>
  </si>
  <si>
    <t>기  본  금  총  계</t>
    <phoneticPr fontId="3" type="noConversion"/>
  </si>
  <si>
    <t>부 채 와 기 본 금  총 계</t>
    <phoneticPr fontId="3" type="noConversion"/>
  </si>
  <si>
    <t>1) 투자자산수입</t>
    <phoneticPr fontId="3" type="noConversion"/>
  </si>
  <si>
    <t>2) 유형자산매각대</t>
    <phoneticPr fontId="3" type="noConversion"/>
  </si>
  <si>
    <t xml:space="preserve">    장기금융상품의 감소</t>
    <phoneticPr fontId="3" type="noConversion"/>
  </si>
  <si>
    <t xml:space="preserve">    기계기구매각대</t>
    <phoneticPr fontId="3" type="noConversion"/>
  </si>
  <si>
    <t xml:space="preserve">    집기비품매각대</t>
    <phoneticPr fontId="3" type="noConversion"/>
  </si>
  <si>
    <t xml:space="preserve">    차량운반구매각대</t>
    <phoneticPr fontId="3" type="noConversion"/>
  </si>
  <si>
    <t>1) 투자자산지출</t>
    <phoneticPr fontId="3" type="noConversion"/>
  </si>
  <si>
    <t xml:space="preserve">    장기금융상품의 증가</t>
    <phoneticPr fontId="3" type="noConversion"/>
  </si>
  <si>
    <t xml:space="preserve">    출자금의 증가</t>
    <phoneticPr fontId="3" type="noConversion"/>
  </si>
  <si>
    <t>2) 유형자산취득지출</t>
    <phoneticPr fontId="3" type="noConversion"/>
  </si>
  <si>
    <t xml:space="preserve">    토지의 취득</t>
    <phoneticPr fontId="3" type="noConversion"/>
  </si>
  <si>
    <t xml:space="preserve">    건물의 취득</t>
    <phoneticPr fontId="3" type="noConversion"/>
  </si>
  <si>
    <t xml:space="preserve">    기계기구의 취득</t>
    <phoneticPr fontId="3" type="noConversion"/>
  </si>
  <si>
    <t xml:space="preserve">    비품의 취득</t>
    <phoneticPr fontId="3" type="noConversion"/>
  </si>
  <si>
    <t xml:space="preserve">    건설중인자산의 증가</t>
    <phoneticPr fontId="3" type="noConversion"/>
  </si>
  <si>
    <t>3) 무형자산취득지출</t>
    <phoneticPr fontId="3" type="noConversion"/>
  </si>
  <si>
    <t xml:space="preserve">    지적재산권의 취득</t>
    <phoneticPr fontId="3" type="noConversion"/>
  </si>
  <si>
    <t>당  기 2026년  2월  28일  현재</t>
    <phoneticPr fontId="3" type="noConversion"/>
  </si>
  <si>
    <t>전  기 2025년  2월  29일  현재</t>
    <phoneticPr fontId="3" type="noConversion"/>
  </si>
  <si>
    <t>당  기 2025년  3월 1일부터 2026년 2월 28일까지</t>
    <phoneticPr fontId="3" type="noConversion"/>
  </si>
  <si>
    <t>전  기 2024년  3월 1일부터 2025년 2월 28일까지</t>
    <phoneticPr fontId="3" type="noConversion"/>
  </si>
  <si>
    <t>2) 학교기업수익</t>
    <phoneticPr fontId="3" type="noConversion"/>
  </si>
  <si>
    <t>2) 학교기업비용</t>
    <phoneticPr fontId="3" type="noConversion"/>
  </si>
  <si>
    <t>2) 기타지원금사업비</t>
    <phoneticPr fontId="3" type="noConversion"/>
  </si>
  <si>
    <t>4) 학생산재보험료</t>
    <phoneticPr fontId="3" type="noConversion"/>
  </si>
  <si>
    <t>5) 연구보안관리비</t>
    <phoneticPr fontId="3" type="noConversion"/>
  </si>
  <si>
    <t>6) 연구윤리활동비</t>
    <phoneticPr fontId="3" type="noConversion"/>
  </si>
  <si>
    <t>7) 연구활동지원금</t>
    <phoneticPr fontId="3" type="noConversion"/>
  </si>
  <si>
    <t>3) 유형자산처분이익</t>
    <phoneticPr fontId="3" type="noConversion"/>
  </si>
  <si>
    <t>4) 고유목적사업준비금환입액</t>
    <phoneticPr fontId="3" type="noConversion"/>
  </si>
  <si>
    <t>5) 기타운영외수익(잡이익)</t>
    <phoneticPr fontId="3" type="noConversion"/>
  </si>
  <si>
    <t>제 23기 2025년 3월 1일부터 2026년  2월 28일까지</t>
    <phoneticPr fontId="7" type="noConversion"/>
  </si>
  <si>
    <t xml:space="preserve">    학교기업수익</t>
    <phoneticPr fontId="3" type="noConversion"/>
  </si>
  <si>
    <t>제23(당)기</t>
    <phoneticPr fontId="3" type="noConversion"/>
  </si>
  <si>
    <t>제22(전)기</t>
    <phoneticPr fontId="3" type="noConversion"/>
  </si>
  <si>
    <t xml:space="preserve">    기타산학협력비</t>
    <phoneticPr fontId="3" type="noConversion"/>
  </si>
  <si>
    <t xml:space="preserve">    학교기업비용</t>
    <phoneticPr fontId="3" type="noConversion"/>
  </si>
  <si>
    <t xml:space="preserve">    기타지원금사업비</t>
    <phoneticPr fontId="3" type="noConversion"/>
  </si>
  <si>
    <t xml:space="preserve">    학생산재보험료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</si>
</sst>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\(#,##0\)"/>
    <numFmt numFmtId="177" formatCode="#,##0_ ;[Red]\-#,##0\ "/>
    <numFmt numFmtId="178" formatCode="#,##0_ 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132">
    <xf numFmtId="0" fontId="0" fillId="0" borderId="0" xfId="0"/>
    <xf numFmtId="176" fontId="5" fillId="0" borderId="0" xfId="1" applyNumberFormat="1" applyFont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6" fontId="5" fillId="3" borderId="1" xfId="1" applyNumberFormat="1" applyFont="1" applyFill="1" applyBorder="1">
      <alignment vertical="center"/>
    </xf>
    <xf numFmtId="176" fontId="8" fillId="0" borderId="4" xfId="2" applyNumberFormat="1" applyFont="1" applyBorder="1" applyAlignment="1">
      <alignment horizontal="left" vertical="top"/>
    </xf>
    <xf numFmtId="176" fontId="9" fillId="0" borderId="5" xfId="2" applyNumberFormat="1" applyFont="1" applyBorder="1"/>
    <xf numFmtId="176" fontId="8" fillId="0" borderId="6" xfId="2" applyNumberFormat="1" applyFont="1" applyBorder="1" applyAlignment="1">
      <alignment horizontal="right" vertical="top"/>
    </xf>
    <xf numFmtId="176" fontId="9" fillId="0" borderId="4" xfId="2" applyNumberFormat="1" applyFont="1" applyBorder="1"/>
    <xf numFmtId="176" fontId="8" fillId="0" borderId="7" xfId="2" applyNumberFormat="1" applyFont="1" applyBorder="1" applyAlignment="1">
      <alignment horizontal="right" vertical="top"/>
    </xf>
    <xf numFmtId="176" fontId="9" fillId="0" borderId="7" xfId="2" applyNumberFormat="1" applyFont="1" applyBorder="1"/>
    <xf numFmtId="176" fontId="8" fillId="0" borderId="4" xfId="2" applyNumberFormat="1" applyFont="1" applyBorder="1" applyAlignment="1">
      <alignment horizontal="right" vertical="top"/>
    </xf>
    <xf numFmtId="0" fontId="8" fillId="0" borderId="4" xfId="2" applyFont="1" applyBorder="1" applyAlignment="1">
      <alignment horizontal="left" vertical="top"/>
    </xf>
    <xf numFmtId="176" fontId="5" fillId="0" borderId="4" xfId="1" applyNumberFormat="1" applyFont="1" applyBorder="1">
      <alignment vertical="center"/>
    </xf>
    <xf numFmtId="176" fontId="8" fillId="0" borderId="4" xfId="2" applyNumberFormat="1" applyFont="1" applyBorder="1" applyAlignment="1">
      <alignment vertical="top"/>
    </xf>
    <xf numFmtId="176" fontId="8" fillId="3" borderId="9" xfId="2" applyNumberFormat="1" applyFont="1" applyFill="1" applyBorder="1" applyAlignment="1">
      <alignment horizontal="right" vertical="top"/>
    </xf>
    <xf numFmtId="176" fontId="8" fillId="3" borderId="10" xfId="2" applyNumberFormat="1" applyFont="1" applyFill="1" applyBorder="1" applyAlignment="1">
      <alignment horizontal="right" vertical="top"/>
    </xf>
    <xf numFmtId="176" fontId="9" fillId="0" borderId="11" xfId="2" applyNumberFormat="1" applyFont="1" applyBorder="1"/>
    <xf numFmtId="176" fontId="8" fillId="3" borderId="12" xfId="2" applyNumberFormat="1" applyFont="1" applyFill="1" applyBorder="1" applyAlignment="1">
      <alignment horizontal="right" vertical="top"/>
    </xf>
    <xf numFmtId="176" fontId="8" fillId="3" borderId="13" xfId="2" applyNumberFormat="1" applyFont="1" applyFill="1" applyBorder="1" applyAlignment="1">
      <alignment horizontal="right" vertical="top"/>
    </xf>
    <xf numFmtId="176" fontId="8" fillId="3" borderId="14" xfId="2" applyNumberFormat="1" applyFont="1" applyFill="1" applyBorder="1" applyAlignment="1">
      <alignment horizontal="right" vertical="top"/>
    </xf>
    <xf numFmtId="176" fontId="9" fillId="3" borderId="15" xfId="2" applyNumberFormat="1" applyFont="1" applyFill="1" applyBorder="1"/>
    <xf numFmtId="176" fontId="9" fillId="3" borderId="16" xfId="2" applyNumberFormat="1" applyFont="1" applyFill="1" applyBorder="1"/>
    <xf numFmtId="176" fontId="9" fillId="3" borderId="18" xfId="2" applyNumberFormat="1" applyFont="1" applyFill="1" applyBorder="1"/>
    <xf numFmtId="176" fontId="8" fillId="3" borderId="19" xfId="2" applyNumberFormat="1" applyFont="1" applyFill="1" applyBorder="1" applyAlignment="1">
      <alignment horizontal="right" vertical="top"/>
    </xf>
    <xf numFmtId="176" fontId="9" fillId="3" borderId="20" xfId="2" applyNumberFormat="1" applyFont="1" applyFill="1" applyBorder="1"/>
    <xf numFmtId="177" fontId="0" fillId="0" borderId="0" xfId="0" applyNumberFormat="1"/>
    <xf numFmtId="9" fontId="0" fillId="0" borderId="0" xfId="3" applyFont="1" applyAlignment="1"/>
    <xf numFmtId="0" fontId="9" fillId="0" borderId="0" xfId="0" applyFont="1" applyAlignment="1">
      <alignment vertical="center"/>
    </xf>
    <xf numFmtId="0" fontId="9" fillId="0" borderId="0" xfId="0" applyFont="1"/>
    <xf numFmtId="176" fontId="13" fillId="0" borderId="28" xfId="4" applyNumberFormat="1" applyFont="1" applyBorder="1" applyAlignment="1">
      <alignment vertical="center"/>
    </xf>
    <xf numFmtId="176" fontId="13" fillId="0" borderId="29" xfId="4" applyNumberFormat="1" applyFont="1" applyBorder="1" applyAlignment="1">
      <alignment vertical="center"/>
    </xf>
    <xf numFmtId="176" fontId="13" fillId="0" borderId="25" xfId="4" applyNumberFormat="1" applyFont="1" applyBorder="1" applyAlignment="1">
      <alignment vertical="center"/>
    </xf>
    <xf numFmtId="176" fontId="13" fillId="0" borderId="26" xfId="4" applyNumberFormat="1" applyFont="1" applyBorder="1" applyAlignment="1">
      <alignment vertical="center"/>
    </xf>
    <xf numFmtId="0" fontId="13" fillId="0" borderId="0" xfId="0" applyFont="1"/>
    <xf numFmtId="176" fontId="9" fillId="0" borderId="25" xfId="4" applyNumberFormat="1" applyFont="1" applyBorder="1" applyAlignment="1">
      <alignment vertical="center"/>
    </xf>
    <xf numFmtId="176" fontId="9" fillId="0" borderId="26" xfId="4" applyNumberFormat="1" applyFont="1" applyBorder="1" applyAlignment="1">
      <alignment vertical="center"/>
    </xf>
    <xf numFmtId="178" fontId="9" fillId="0" borderId="0" xfId="4" applyNumberFormat="1" applyFont="1"/>
    <xf numFmtId="176" fontId="9" fillId="0" borderId="30" xfId="4" applyNumberFormat="1" applyFont="1" applyBorder="1" applyAlignment="1">
      <alignment vertical="center"/>
    </xf>
    <xf numFmtId="176" fontId="13" fillId="0" borderId="31" xfId="4" applyNumberFormat="1" applyFont="1" applyBorder="1" applyAlignment="1">
      <alignment vertical="center"/>
    </xf>
    <xf numFmtId="176" fontId="9" fillId="0" borderId="0" xfId="0" applyNumberFormat="1" applyFont="1"/>
    <xf numFmtId="176" fontId="5" fillId="2" borderId="1" xfId="1" applyNumberFormat="1" applyFont="1" applyFill="1" applyBorder="1" applyAlignment="1">
      <alignment horizontal="center" vertical="center"/>
    </xf>
    <xf numFmtId="176" fontId="12" fillId="4" borderId="25" xfId="1" applyNumberFormat="1" applyFont="1" applyFill="1" applyBorder="1" applyAlignment="1">
      <alignment horizontal="center" vertical="center"/>
    </xf>
    <xf numFmtId="176" fontId="12" fillId="4" borderId="26" xfId="1" applyNumberFormat="1" applyFont="1" applyFill="1" applyBorder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177" fontId="9" fillId="0" borderId="0" xfId="0" applyNumberFormat="1" applyFont="1"/>
    <xf numFmtId="177" fontId="13" fillId="0" borderId="0" xfId="0" applyNumberFormat="1" applyFont="1"/>
    <xf numFmtId="176" fontId="12" fillId="4" borderId="1" xfId="1" applyNumberFormat="1" applyFont="1" applyFill="1" applyBorder="1" applyAlignment="1">
      <alignment horizontal="center" vertical="center"/>
    </xf>
    <xf numFmtId="0" fontId="9" fillId="0" borderId="26" xfId="4" applyFont="1" applyBorder="1" applyAlignment="1">
      <alignment vertical="center" shrinkToFit="1"/>
    </xf>
    <xf numFmtId="0" fontId="13" fillId="0" borderId="25" xfId="4" applyFont="1" applyBorder="1" applyAlignment="1">
      <alignment vertical="center"/>
    </xf>
    <xf numFmtId="0" fontId="9" fillId="0" borderId="25" xfId="4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9" fillId="0" borderId="26" xfId="4" applyFont="1" applyBorder="1" applyAlignment="1">
      <alignment vertical="center"/>
    </xf>
    <xf numFmtId="176" fontId="8" fillId="0" borderId="38" xfId="2" applyNumberFormat="1" applyFont="1" applyBorder="1" applyAlignment="1">
      <alignment horizontal="left" vertical="top"/>
    </xf>
    <xf numFmtId="0" fontId="8" fillId="0" borderId="38" xfId="2" applyFont="1" applyBorder="1" applyAlignment="1">
      <alignment horizontal="left" vertical="top"/>
    </xf>
    <xf numFmtId="176" fontId="8" fillId="0" borderId="0" xfId="2" applyNumberFormat="1" applyFont="1" applyAlignment="1">
      <alignment horizontal="left" vertical="top"/>
    </xf>
    <xf numFmtId="0" fontId="8" fillId="0" borderId="0" xfId="2" applyFont="1" applyAlignment="1">
      <alignment horizontal="left" vertical="top"/>
    </xf>
    <xf numFmtId="176" fontId="5" fillId="0" borderId="38" xfId="1" applyNumberFormat="1" applyFont="1" applyBorder="1">
      <alignment vertical="center"/>
    </xf>
    <xf numFmtId="176" fontId="5" fillId="0" borderId="43" xfId="1" applyNumberFormat="1" applyFont="1" applyBorder="1">
      <alignment vertical="center"/>
    </xf>
    <xf numFmtId="176" fontId="5" fillId="0" borderId="44" xfId="1" applyNumberFormat="1" applyFont="1" applyBorder="1">
      <alignment vertical="center"/>
    </xf>
    <xf numFmtId="176" fontId="5" fillId="0" borderId="45" xfId="1" applyNumberFormat="1" applyFont="1" applyBorder="1">
      <alignment vertical="center"/>
    </xf>
    <xf numFmtId="176" fontId="8" fillId="0" borderId="43" xfId="2" applyNumberFormat="1" applyFont="1" applyBorder="1" applyAlignment="1">
      <alignment horizontal="left" vertical="top"/>
    </xf>
    <xf numFmtId="176" fontId="8" fillId="0" borderId="44" xfId="2" applyNumberFormat="1" applyFont="1" applyBorder="1" applyAlignment="1">
      <alignment horizontal="left" vertical="top"/>
    </xf>
    <xf numFmtId="176" fontId="8" fillId="0" borderId="45" xfId="2" applyNumberFormat="1" applyFont="1" applyBorder="1" applyAlignment="1">
      <alignment horizontal="left" vertical="top"/>
    </xf>
    <xf numFmtId="176" fontId="8" fillId="0" borderId="46" xfId="2" applyNumberFormat="1" applyFont="1" applyBorder="1" applyAlignment="1">
      <alignment horizontal="left" vertical="top"/>
    </xf>
    <xf numFmtId="176" fontId="8" fillId="0" borderId="47" xfId="2" applyNumberFormat="1" applyFont="1" applyBorder="1" applyAlignment="1">
      <alignment horizontal="left" vertical="top"/>
    </xf>
    <xf numFmtId="176" fontId="8" fillId="0" borderId="48" xfId="2" applyNumberFormat="1" applyFont="1" applyBorder="1" applyAlignment="1">
      <alignment horizontal="left" vertical="top"/>
    </xf>
    <xf numFmtId="0" fontId="13" fillId="0" borderId="1" xfId="4" applyFont="1" applyBorder="1" applyAlignment="1">
      <alignment horizontal="left" vertical="center"/>
    </xf>
    <xf numFmtId="0" fontId="9" fillId="0" borderId="26" xfId="4" applyFont="1" applyBorder="1" applyAlignment="1">
      <alignment horizontal="left" vertical="center"/>
    </xf>
    <xf numFmtId="176" fontId="8" fillId="0" borderId="0" xfId="2" applyNumberFormat="1" applyFont="1" applyAlignment="1">
      <alignment horizontal="left" vertical="top"/>
    </xf>
    <xf numFmtId="176" fontId="8" fillId="0" borderId="38" xfId="2" applyNumberFormat="1" applyFont="1" applyBorder="1" applyAlignment="1">
      <alignment horizontal="left" vertical="top"/>
    </xf>
    <xf numFmtId="176" fontId="8" fillId="0" borderId="4" xfId="2" applyNumberFormat="1" applyFont="1" applyBorder="1" applyAlignment="1">
      <alignment horizontal="left" vertical="top"/>
    </xf>
    <xf numFmtId="176" fontId="8" fillId="0" borderId="0" xfId="2" applyNumberFormat="1" applyFont="1" applyBorder="1" applyAlignment="1">
      <alignment horizontal="left" vertical="top"/>
    </xf>
    <xf numFmtId="176" fontId="5" fillId="0" borderId="43" xfId="1" applyNumberFormat="1" applyFont="1" applyBorder="1" applyAlignment="1">
      <alignment horizontal="center" vertical="center"/>
    </xf>
    <xf numFmtId="176" fontId="5" fillId="0" borderId="44" xfId="1" applyNumberFormat="1" applyFont="1" applyBorder="1" applyAlignment="1">
      <alignment horizontal="center" vertical="center"/>
    </xf>
    <xf numFmtId="176" fontId="5" fillId="0" borderId="45" xfId="1" applyNumberFormat="1" applyFont="1" applyBorder="1" applyAlignment="1">
      <alignment horizontal="center" vertical="center"/>
    </xf>
    <xf numFmtId="176" fontId="5" fillId="3" borderId="8" xfId="1" applyNumberFormat="1" applyFont="1" applyFill="1" applyBorder="1" applyAlignment="1">
      <alignment horizontal="center" vertical="center"/>
    </xf>
    <xf numFmtId="176" fontId="5" fillId="3" borderId="35" xfId="1" applyNumberFormat="1" applyFont="1" applyFill="1" applyBorder="1" applyAlignment="1">
      <alignment horizontal="center" vertical="center"/>
    </xf>
    <xf numFmtId="176" fontId="5" fillId="3" borderId="27" xfId="1" applyNumberFormat="1" applyFont="1" applyFill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38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176" fontId="5" fillId="0" borderId="38" xfId="1" applyNumberFormat="1" applyFont="1" applyBorder="1" applyAlignment="1">
      <alignment horizontal="left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0" borderId="36" xfId="1" applyNumberFormat="1" applyFont="1" applyBorder="1" applyAlignment="1">
      <alignment horizontal="center" vertical="center"/>
    </xf>
    <xf numFmtId="176" fontId="5" fillId="0" borderId="37" xfId="1" applyNumberFormat="1" applyFont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176" fontId="5" fillId="2" borderId="35" xfId="1" applyNumberFormat="1" applyFont="1" applyFill="1" applyBorder="1" applyAlignment="1">
      <alignment horizontal="center" vertical="center"/>
    </xf>
    <xf numFmtId="176" fontId="5" fillId="2" borderId="27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8" fillId="3" borderId="17" xfId="2" applyNumberFormat="1" applyFont="1" applyFill="1" applyBorder="1" applyAlignment="1">
      <alignment horizontal="center" vertical="top"/>
    </xf>
    <xf numFmtId="176" fontId="8" fillId="3" borderId="41" xfId="2" applyNumberFormat="1" applyFont="1" applyFill="1" applyBorder="1" applyAlignment="1">
      <alignment horizontal="center" vertical="top"/>
    </xf>
    <xf numFmtId="176" fontId="8" fillId="3" borderId="42" xfId="2" applyNumberFormat="1" applyFont="1" applyFill="1" applyBorder="1" applyAlignment="1">
      <alignment horizontal="center" vertical="top"/>
    </xf>
    <xf numFmtId="176" fontId="8" fillId="3" borderId="8" xfId="2" applyNumberFormat="1" applyFont="1" applyFill="1" applyBorder="1" applyAlignment="1">
      <alignment horizontal="center" vertical="top"/>
    </xf>
    <xf numFmtId="176" fontId="8" fillId="3" borderId="35" xfId="2" applyNumberFormat="1" applyFont="1" applyFill="1" applyBorder="1" applyAlignment="1">
      <alignment horizontal="center" vertical="top"/>
    </xf>
    <xf numFmtId="176" fontId="8" fillId="3" borderId="27" xfId="2" applyNumberFormat="1" applyFont="1" applyFill="1" applyBorder="1" applyAlignment="1">
      <alignment horizontal="center" vertical="top"/>
    </xf>
    <xf numFmtId="0" fontId="8" fillId="0" borderId="4" xfId="2" applyFont="1" applyBorder="1" applyAlignment="1">
      <alignment horizontal="left" vertical="top"/>
    </xf>
    <xf numFmtId="0" fontId="8" fillId="0" borderId="0" xfId="2" applyFont="1" applyAlignment="1">
      <alignment horizontal="left" vertical="top"/>
    </xf>
    <xf numFmtId="0" fontId="8" fillId="0" borderId="38" xfId="2" applyFont="1" applyBorder="1" applyAlignment="1">
      <alignment horizontal="left" vertical="top"/>
    </xf>
    <xf numFmtId="176" fontId="8" fillId="0" borderId="4" xfId="2" applyNumberFormat="1" applyFont="1" applyBorder="1" applyAlignment="1">
      <alignment horizontal="left" vertical="top"/>
    </xf>
    <xf numFmtId="176" fontId="8" fillId="0" borderId="0" xfId="2" applyNumberFormat="1" applyFont="1" applyAlignment="1">
      <alignment horizontal="left" vertical="top"/>
    </xf>
    <xf numFmtId="176" fontId="8" fillId="0" borderId="38" xfId="2" applyNumberFormat="1" applyFont="1" applyBorder="1" applyAlignment="1">
      <alignment horizontal="left" vertical="top"/>
    </xf>
    <xf numFmtId="176" fontId="8" fillId="3" borderId="12" xfId="2" applyNumberFormat="1" applyFont="1" applyFill="1" applyBorder="1" applyAlignment="1">
      <alignment horizontal="center" vertical="top"/>
    </xf>
    <xf numFmtId="176" fontId="8" fillId="3" borderId="39" xfId="2" applyNumberFormat="1" applyFont="1" applyFill="1" applyBorder="1" applyAlignment="1">
      <alignment horizontal="center" vertical="top"/>
    </xf>
    <xf numFmtId="176" fontId="8" fillId="3" borderId="40" xfId="2" applyNumberFormat="1" applyFont="1" applyFill="1" applyBorder="1" applyAlignment="1">
      <alignment horizontal="center" vertical="top"/>
    </xf>
    <xf numFmtId="176" fontId="8" fillId="0" borderId="5" xfId="2" applyNumberFormat="1" applyFont="1" applyBorder="1" applyAlignment="1">
      <alignment horizontal="left" vertical="top"/>
    </xf>
    <xf numFmtId="176" fontId="8" fillId="0" borderId="36" xfId="2" applyNumberFormat="1" applyFont="1" applyBorder="1" applyAlignment="1">
      <alignment horizontal="left" vertical="top"/>
    </xf>
    <xf numFmtId="176" fontId="8" fillId="0" borderId="37" xfId="2" applyNumberFormat="1" applyFont="1" applyBorder="1" applyAlignment="1">
      <alignment horizontal="left" vertical="top"/>
    </xf>
    <xf numFmtId="0" fontId="9" fillId="0" borderId="25" xfId="4" applyFont="1" applyBorder="1" applyAlignment="1">
      <alignment horizontal="left" vertical="center"/>
    </xf>
    <xf numFmtId="0" fontId="9" fillId="0" borderId="1" xfId="4" applyFont="1" applyBorder="1" applyAlignment="1">
      <alignment horizontal="left" vertical="center"/>
    </xf>
    <xf numFmtId="0" fontId="9" fillId="0" borderId="26" xfId="4" applyFont="1" applyBorder="1" applyAlignment="1">
      <alignment horizontal="left" vertical="center"/>
    </xf>
    <xf numFmtId="0" fontId="9" fillId="0" borderId="30" xfId="4" applyFont="1" applyBorder="1" applyAlignment="1">
      <alignment horizontal="left" vertical="center"/>
    </xf>
    <xf numFmtId="0" fontId="9" fillId="0" borderId="34" xfId="4" applyFont="1" applyBorder="1" applyAlignment="1">
      <alignment horizontal="left" vertical="center"/>
    </xf>
    <xf numFmtId="0" fontId="9" fillId="0" borderId="31" xfId="4" applyFont="1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13" fillId="0" borderId="1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176" fontId="12" fillId="4" borderId="25" xfId="1" applyNumberFormat="1" applyFont="1" applyFill="1" applyBorder="1" applyAlignment="1">
      <alignment horizontal="center" vertical="center"/>
    </xf>
    <xf numFmtId="176" fontId="12" fillId="4" borderId="26" xfId="1" applyNumberFormat="1" applyFont="1" applyFill="1" applyBorder="1" applyAlignment="1">
      <alignment horizontal="center" vertical="center"/>
    </xf>
    <xf numFmtId="176" fontId="12" fillId="4" borderId="27" xfId="1" applyNumberFormat="1" applyFont="1" applyFill="1" applyBorder="1" applyAlignment="1">
      <alignment horizontal="center" vertical="center"/>
    </xf>
    <xf numFmtId="176" fontId="12" fillId="4" borderId="21" xfId="1" applyNumberFormat="1" applyFont="1" applyFill="1" applyBorder="1" applyAlignment="1">
      <alignment horizontal="center" vertical="center"/>
    </xf>
    <xf numFmtId="176" fontId="12" fillId="4" borderId="32" xfId="1" applyNumberFormat="1" applyFont="1" applyFill="1" applyBorder="1" applyAlignment="1">
      <alignment horizontal="center" vertical="center"/>
    </xf>
    <xf numFmtId="176" fontId="12" fillId="4" borderId="33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</cellXfs>
  <cellStyles count="5">
    <cellStyle name="백분율 2" xfId="3"/>
    <cellStyle name="쉼표 [0] 2" xfId="4"/>
    <cellStyle name="쉼표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221;&#46041;&#44508;\&#49352;%20&#54260;&#45908;\&#44208;&#49328;\&#51088;&#44552;\&#44208;&#49328;&#49436;\2000&#44208;&#49328;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&#48512;&#47928;&#44221;&#4870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&#52264;&#44221;&#53468;\&#51088;&#44552;&#49688;&#51648;\EXAMPLES\&#51105;&#46041;&#49324;&#4576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49457;\2001&#45380;%20&#44396;&#47588;_\&#54616;&#51060;&#49828;&#52884;&#54532;&#47196;(&#44396;&#47588;)\11&#50900;%20&#49688;&#48520;&#48512;(01&#45380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96&#50672;&#44208;\&#51312;&#49436;&#50672;&#4439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RP\&#51092;&#50529;\98&#51092;&#5052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OMMON\CTRFORM\CT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1611-1%20&#49324;&#51204;&#48516;&#49437;&#51201;%20&#44160;&#53664;%20Worksheet&#51032;%20&#50892;&#53356;&#49884;&#53944;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Upload%20Me!/Invoi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276;&#52384;\2000&#45380;&#44208;&#49328;&#48372;\My%20Documents\nst\12&#50900;&#44208;&#4932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54889;&#49457;&#55148;0/My%20Documents/My%20Received%20Files/My%20Documents/My%20Documents/99&#51092;&#50529;&#47749;&#49464;&#49436;/&#48337;&#51312;&#51092;&#50529;&#47749;&#494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gm\c\&#44608;&#47928;&#44508;\&#51088;&#44552;20&#44592;&#44208;&#49328;\20&#44592;&#44228;&#51221;&#47749;&#49464;\MSOffice\Excel\&#51060;&#54952;&#49453;\&#47564;&#44592;&#50696;&#44552;\&#47564;&#44592;07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w443\d\OTHER\96&#48152;&#44592;~1\6M\PUBLIC\FS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erver\&#54016;&#48324;&#50629;&#47924;&#44277;&#50976;&#48169;\&#45208;&#51032;&#47928;&#49436;\&#51228;&#46020;\&#47928;&#49436;&#50577;&#49885;-2001&#54616;&#48152;&#44592;\&#51064;&#49324;&#52509;&#47924;&#44288;&#47144;-&#47928;&#49436;&#50577;&#49885;\&#52509;&#47924;-&#51064;&#49324;&#52509;&#47924;&#44288;&#47144;-&#47928;&#49436;&#50577;&#49885;\KJM_WORK\&#44288;&#47532;&#48512;\MSOFFICE\HEXCEL\&#51088;&#51116;&#54788;&#54889;\KSSB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LEEJUN~1/LOCALS~1/Temp/&#49569;&#44552;&#51613;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60;&#47928;&#54840;/&#51076;&#52292;&#54788;/99PMO&#48277;&#51064;&#44208;&#49328;/Program%20Files/Upload%20Me!/Invoi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5540%20&#48120;&#49688;&#49688;&#51061;%20&#44228;&#49328;&#51032;%20&#50892;&#53356;&#49884;&#53944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29;&#47924;(E_Jung)/&#54924;&#44228;&#44048;&#49324;/PJ&#51204;&#51088;/2005&#45380;/&#51473;&#44036;&#44048;&#49324;,&#48516;&#44592;&#44160;&#53664;_3&#48516;&#44592;/PJ&#51204;&#51088;/&#48152;&#44592;/2005.6.30%20leadschedu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5123%20&#50808;&#54868;&#50696;&#44552;&#54872;&#49328;&#51032;%20&#50892;&#53356;&#49884;&#53944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51060;&#44305;&#51456;\My%20Documents\Audit\&#50696;&#49828;&#53580;&#53356;\&#51473;&#44036;&#44048;&#49324;'04\&#48516;&#49437;&#51312;&#4943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2&#50900;&#44208;&#4932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(C)%205140%20&#48120;&#49688;&#49688;&#51061;&#44228;&#49328;&#51032;%20&#50892;&#53356;&#49884;&#53944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95&#50672;&#44208;\BS&#51456;&#4870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y%20job/&#44048;&#49324;'02/&#49457;&#51648;&#44148;&#49444;/&#49457;&#51648;&#44148;&#49444;'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My%20Documents\Audit\&#48120;&#46020;&#54028;\&#51116;&#44256;&#51088;&#49328;\&#48120;&#46020;&#54028;-&#44592;&#475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5516%20S%20&#51109;&#45800;&#44592;&#45824;&#50668;&#44552;-%20NITC%20(5083~7)%20&#49345;&#54872;&#49828;&#52992;&#51572;%20(&#49436;&#50872;)&#51032;%20&#50892;&#53356;&#49884;&#53944;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5720%20&#50976;&#54805;&#51088;&#49328;&#47532;&#46300;&#51032;%20&#50892;&#53356;&#49884;&#53944;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5120%20&#54788;&#44552;,&#50696;&#44552;&#47749;&#49464;&#49436;&#51032;%20&#50892;&#53356;&#49884;&#53944;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95&#50672;&#44208;\&#50672;&#4420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ERVER\Parts\WINDOWS\TEMP\KJM_WORK\&#44288;&#47532;&#48512;\MSOFFICE\HEXCEL\&#51088;&#51116;&#54788;&#54889;\KSSB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erver\&#54016;&#48324;&#50629;&#47924;&#44277;&#50976;&#48169;\&#45208;&#51032;&#47928;&#49436;\&#51228;&#46020;\&#47928;&#49436;&#50577;&#49885;-2001&#54616;&#48152;&#44592;\&#51064;&#49324;&#52509;&#47924;&#44288;&#47144;-&#47928;&#49436;&#50577;&#49885;\&#52509;&#47924;-&#51064;&#49324;&#52509;&#47924;&#44288;&#47144;-&#47928;&#49436;&#50577;&#49885;\KJM_WORK\&#44288;&#47532;&#48512;\MSOFFICE\HEXCEL\&#50808;&#51452;&#54788;&#54889;\TEST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48148;&#53461;%20&#54868;&#47732;\&#51064;&#49324;,&#52509;&#47924;&#49436;&#47448;\&#44553;&#50668;&#47749;&#49464;&#494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1228;1&#44592;&#44208;&#49328;&#44288;&#47144;/My%20Documents/My%20Documents/99&#51092;&#50529;&#47749;&#49464;&#49436;/&#48337;&#51312;&#51092;&#50529;&#47749;&#4946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2380;&#44540;\&#50900;&#44036;%20&#50629;&#47924;\11&#5090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My%20Documents\2002&#44288;&#47532;&#49552;&#51061;\99~2002&#45380;&#49373;&#49328;&#49892;&#51201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&#50896;&#44032;&#44228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68;&#44592;\&#44277;&#50976;\WINDOWS\TEMP\&#51648;&#50896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&#49688;&#48520;\03&#53748;&#51649;&#44553;&#50668;(&#50756;&#49457;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48512;&#47928;&#50896;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21;&#50689;&#44288;&#47532;&#54016;\&#44032;%20%20&#44208;%20&#49328;\2002&#44032;&#44208;&#49328;\3&#50900;\2001.6&#50900;&#44032;&#44208;&#4932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w214\d\LSP%2098&#51060;&#51204;&#47928;&#49436;\97&#44208;&#49328;&#52572;&#51333;(&#54924;&#44228;&#54016;)\97&#45380;&#51228;4&#44592;&#51116;&#47924;&#51228;&#54364;(&#52636;&#47141;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LBAN\J-ILBA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%60/My%20Documents/&#51068;&#51068;&#49373;&#49328;&#54788;&#54889;_7&#5090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NARO2000\TMP\2002&#44208;&#49328;&#48372;&#51221;&#48372;&#44256;&#49436;(&#54200;&#51665;&#5085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400;&#47924;&#50896;/2001&#44592;&#47568;/WINDOWS/TEMP/MSOFFICE/HEXCEL/REALMOSH/&#44148;&#44053;&#51452;&#44036;/&#50672;&#46973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5520S%20&#44592;&#53440;&#45817;&#51340;&#51088;&#49328;%20&#47749;&#49464;&#49436;(&#49436;&#50872;)&#51032;%20&#50892;&#53356;&#49884;&#53944;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400;&#47924;&#50896;/2001&#44592;&#47568;/MSOFFICE/KHK/&#50696;&#49328;97/97&#49324;&#50629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&#49688;&#48520;\2002&#51228;&#54408;&#49688;&#48520;xl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50689;\&#44397;&#45236;&#50689;&#50629;1&#54016;\&#47588;&#52636;\2001&#45380;%20&#47588;&#52636;\2001%20&#53685;&#54633;&#51109;&#48512;(&#49892;&#51109;&#48512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95&#50672;&#44208;\&#51221;&#49328;&#5436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ERP&#54056;&#52824;\2001&#50504;&#51221;&#44592;&#51228;&#54408;(&#51228;&#52636;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&#47588;&#52636;&#5052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client-&#50857;%20%20%20&#50669;/dwmc_2000&#50672;&#44208;/2.&#50672;&#44208;pkg&#50836;&#52397;&#51088;&#47308;/99&#45380;/1999&#45824;&#50864;&#50672;&#44208;&#54056;&#53412;&#51648;&#51452;&#49437;3%2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&#49688;&#48520;\2003&#45380;%20&#49345;&#54408;&#49688;&#48520;(&#50756;&#49457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652;\sbg\My%20Documents\&#54924;&#49324;\WINDOWS\TEMP\97&#50900;&#48324;&#44208;&#4932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%20Client/Auction/&#44592;&#47568;&#44048;&#49324;/&#49688;&#51221;&#49324;&#54637;/CLIENTS/Maa98/Maafs98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120;&#46976;\&#51076;&#49884;\&#48120;&#49688;&#49688;&#5106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8512;&#47928;&#50896;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68;&#44592;\&#44277;&#50976;\&#50504;&#48337;&#51068;\&#49464;&#48120;&#45208;\Realm%20O.S.H\97&#50696;&#49328;\97&#50696;\&#47588;&#52636;\&#51312;&#51649;&#48324;\&#47588;&#52636;&#52509;&#44292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868;&#44592;\&#44277;&#50976;\EXCHANGE\WINDOWS\TEMP\MSOFFICE\HEXCEL\REALMOSH\&#44148;&#44053;&#51452;&#44036;\&#50672;&#46973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y%20job/&#44048;&#49324;'01/&#45349;&#49468;&#53440;&#51060;&#50612;/&#51088;&#49328;&#47749;&#49464;&#4943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DOWS\TEMP\&#51648;&#50896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0504;&#48337;&#51068;\&#49464;&#48120;&#45208;\Realm%20O.S.H\97&#50696;&#49328;\97&#50696;\&#47588;&#52636;\&#51312;&#51649;&#48324;\&#47588;&#52636;&#52509;&#4429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73;&#47548;\2003&#45380;&#49345;&#48152;&#44592;\&#44608;&#49440;&#51452;\&#50900;&#48324;&#49892;&#49324;\&#48516;&#44592;&#48324;\2002&#50504;&#51221;&#44592;&#51228;&#5440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54788;&#51456;\work\04.&#51064;&#49324;\&#44553;&#50668;\2006&#45380;\1&#50900;\1&#50900;&#45804;&#44553;&#50668;&#51648;&#44553;&#45236;&#50669;&#54408;&#51032;&#50857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120;\2001&#45380;%20&#44396;&#47588;_\KJM_WORK\2001&#45380;%20&#44396;&#47588;_&#51088;&#51116;\&#54616;&#51060;&#49828;&#52884;&#54532;&#47196;\2000&#51228;&#54408;&#52636;&#4425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02%20Client/Auction/&#44592;&#47568;&#44048;&#49324;/&#49688;&#51221;&#49324;&#54637;/CLASS/CLIENTS/Misung97/97audit/Maa970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DDD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8176;&#44512;\C\&#44397;&#45236;&#50689;&#50629;1&#54016;%20&#47928;&#49436;\MBO\2000%20&#53685;&#54633;&#51109;&#48512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XCEL/STC/96TAX/co-tax/&#44256;&#51221;&#49345;&#44033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048;&#49324;\98&#44048;&#49324;\&#50500;&#45224;&#44148;&#49444;\98&#47749;&#49464;\ACE\&#51228;&#51312;&#50896;&#44032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&#44288;&#47532;&#49552;&#51061;/0406/06&#51228;&#51312;&#49552;&#51061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REMWONG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SANGPU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637;&#51060;&#44732;/2001%20&#44208;&#49328;/&#44592;&#44208;&#49328;/&#50896;&#44032;/HON-JE~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54400;&#47924;&#50896;/2001&#44592;&#47568;/&#44608;&#50857;&#51452;/98&#50696;&#49328;&#54200;/&#51228;&#51312;&#50896;&#44032;/&#47749;&#44032;/&#44036;&#48512;&#49464;&#4812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KUKUK\99&#48277;&#51064;&#44208;&#49328;\Program%20Files\Upload%20Me!\Invo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8512;&#49436;&#48324;&#51088;&#47308;\My%20Documents\nst\12&#50900;&#44208;&#4932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5517%20S%20&#51109;&#44592;&#45824;&#50668;&#44552;,%20&#51109;&#44592;&#49457;&#47588;&#52636;&#52292;&#44428;%20(NITC%205131~5,%205141~5)&#51032;%20&#50892;&#53356;&#49884;&#53944;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3312\my%20documents\99&#49345;&#48152;&#44592;&#51092;&#50529;\9906%2520&#51116;&#47924;&#51228;&#54364;(&#49345;&#48152;&#4459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w021\sys\CHA\DHI\&#44397;&#47928;&#50672;&#44208;\&#45824;&#49345;&#49440;&#51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00'미수"/>
      <sheetName val="00'적금미수"/>
      <sheetName val="미지급(00.12.31)"/>
      <sheetName val="01'6월적금미수"/>
      <sheetName val="01'미수결산"/>
      <sheetName val="미수(01,1-6)"/>
      <sheetName val="미수수익(01)"/>
      <sheetName val="이자수익(01)"/>
      <sheetName val="01'3월적금미수"/>
      <sheetName val="적금미수임시"/>
      <sheetName val="부문별이자수익(01)"/>
      <sheetName val="미지급임시"/>
      <sheetName val="미지급(01년3월)"/>
      <sheetName val="미지급(01)"/>
      <sheetName val="선급(01)"/>
      <sheetName val="미수수익명세"/>
      <sheetName val="은행별단기차입"/>
      <sheetName val="단기차입"/>
      <sheetName val="부문별이자비용(01)"/>
      <sheetName val="명세2"/>
      <sheetName val="Sheet1"/>
      <sheetName val="외환차익(01)"/>
      <sheetName val="외환차손(01)"/>
      <sheetName val="외환차손(01-6)"/>
      <sheetName val="외환차익(01-6)"/>
      <sheetName val="이자비용(01)"/>
      <sheetName val="건설이자(01)"/>
      <sheetName val="사채이자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tart"/>
      <sheetName val="하역"/>
      <sheetName val="도매"/>
      <sheetName val="축산"/>
      <sheetName val="광업"/>
      <sheetName val="임대"/>
      <sheetName val="건물관리"/>
      <sheetName val="혼화제"/>
      <sheetName val="무역관리"/>
      <sheetName val="일반관리"/>
      <sheetName val="서산제조"/>
      <sheetName val="서산도매"/>
      <sheetName val="서산임대"/>
      <sheetName val="금산제조"/>
      <sheetName val="진천제조"/>
      <sheetName val="용인제조"/>
      <sheetName val="조치원제조"/>
      <sheetName val="조치원임대"/>
      <sheetName val="천안제조"/>
      <sheetName val="아산제조"/>
      <sheetName val="경비집계"/>
      <sheetName val="영업외손"/>
      <sheetName val="특별손익"/>
    </sheetNames>
    <sheetDataSet>
      <sheetData sheetId="0"/>
      <sheetData sheetId="1">
        <row r="4">
          <cell r="D4">
            <v>37256</v>
          </cell>
          <cell r="H4" t="str">
            <v>2001년 1월 1일부터 ∼ 2001년 12월 31일까지</v>
          </cell>
        </row>
        <row r="18">
          <cell r="B18">
            <v>101</v>
          </cell>
          <cell r="C18" t="str">
            <v>임원급여</v>
          </cell>
        </row>
        <row r="19">
          <cell r="B19">
            <v>102</v>
          </cell>
          <cell r="C19" t="str">
            <v>임원상여금</v>
          </cell>
        </row>
        <row r="20">
          <cell r="B20">
            <v>103</v>
          </cell>
          <cell r="C20" t="str">
            <v>급료와임금</v>
          </cell>
        </row>
        <row r="21">
          <cell r="B21">
            <v>104</v>
          </cell>
          <cell r="C21" t="str">
            <v>상여수당</v>
          </cell>
        </row>
        <row r="22">
          <cell r="B22">
            <v>105</v>
          </cell>
        </row>
        <row r="23">
          <cell r="B23">
            <v>106</v>
          </cell>
          <cell r="C23" t="str">
            <v>잡급</v>
          </cell>
        </row>
        <row r="24">
          <cell r="B24">
            <v>107</v>
          </cell>
          <cell r="C24" t="str">
            <v>퇴직급여</v>
          </cell>
        </row>
        <row r="25">
          <cell r="B25">
            <v>108</v>
          </cell>
        </row>
        <row r="27">
          <cell r="B27">
            <v>110</v>
          </cell>
          <cell r="C27" t="str">
            <v>퇴직급여설정액</v>
          </cell>
        </row>
        <row r="28">
          <cell r="B28">
            <v>201</v>
          </cell>
          <cell r="C28" t="str">
            <v>복리후생비</v>
          </cell>
        </row>
        <row r="29">
          <cell r="B29">
            <v>202</v>
          </cell>
          <cell r="C29" t="str">
            <v>여비교통비</v>
          </cell>
        </row>
        <row r="30">
          <cell r="B30">
            <v>203</v>
          </cell>
          <cell r="C30" t="str">
            <v>통신비</v>
          </cell>
        </row>
        <row r="31">
          <cell r="B31">
            <v>204</v>
          </cell>
          <cell r="C31" t="str">
            <v>소모품비</v>
          </cell>
        </row>
        <row r="32">
          <cell r="B32">
            <v>205</v>
          </cell>
          <cell r="C32" t="str">
            <v>세금과공과</v>
          </cell>
        </row>
        <row r="33">
          <cell r="B33">
            <v>206</v>
          </cell>
          <cell r="C33" t="str">
            <v>수선비</v>
          </cell>
        </row>
        <row r="34">
          <cell r="B34">
            <v>207</v>
          </cell>
          <cell r="C34" t="str">
            <v>차량유지비</v>
          </cell>
        </row>
        <row r="35">
          <cell r="B35">
            <v>208</v>
          </cell>
          <cell r="C35" t="str">
            <v>가스수도비</v>
          </cell>
        </row>
        <row r="36">
          <cell r="B36">
            <v>209</v>
          </cell>
          <cell r="C36" t="str">
            <v>난방비</v>
          </cell>
        </row>
        <row r="37">
          <cell r="B37">
            <v>210</v>
          </cell>
          <cell r="C37" t="str">
            <v>지급수수료</v>
          </cell>
        </row>
        <row r="38">
          <cell r="B38">
            <v>211</v>
          </cell>
          <cell r="C38" t="str">
            <v>임차료</v>
          </cell>
        </row>
        <row r="39">
          <cell r="B39">
            <v>212</v>
          </cell>
          <cell r="C39" t="str">
            <v>도서인쇄비</v>
          </cell>
        </row>
        <row r="40">
          <cell r="B40">
            <v>213</v>
          </cell>
          <cell r="C40" t="str">
            <v>접대비</v>
          </cell>
        </row>
        <row r="41">
          <cell r="B41">
            <v>214</v>
          </cell>
          <cell r="C41" t="str">
            <v>보험료</v>
          </cell>
        </row>
        <row r="42">
          <cell r="B42">
            <v>215</v>
          </cell>
          <cell r="C42" t="str">
            <v>수의약품비</v>
          </cell>
        </row>
        <row r="43">
          <cell r="B43">
            <v>216</v>
          </cell>
          <cell r="C43" t="str">
            <v>감가상각비</v>
          </cell>
        </row>
        <row r="44">
          <cell r="B44">
            <v>217</v>
          </cell>
          <cell r="C44" t="str">
            <v>운반비</v>
          </cell>
        </row>
        <row r="45">
          <cell r="B45">
            <v>218</v>
          </cell>
          <cell r="C45" t="str">
            <v>광고선전비</v>
          </cell>
        </row>
        <row r="46">
          <cell r="B46">
            <v>219</v>
          </cell>
          <cell r="C46" t="str">
            <v>견본비</v>
          </cell>
        </row>
        <row r="47">
          <cell r="B47">
            <v>220</v>
          </cell>
          <cell r="C47" t="str">
            <v>교육훈련비</v>
          </cell>
        </row>
        <row r="48">
          <cell r="B48">
            <v>221</v>
          </cell>
          <cell r="C48" t="str">
            <v>시설사용료</v>
          </cell>
        </row>
        <row r="49">
          <cell r="B49">
            <v>222</v>
          </cell>
          <cell r="C49" t="str">
            <v>도급임</v>
          </cell>
        </row>
        <row r="50">
          <cell r="B50">
            <v>223</v>
          </cell>
          <cell r="C50" t="str">
            <v>전력료</v>
          </cell>
        </row>
        <row r="51">
          <cell r="B51">
            <v>224</v>
          </cell>
          <cell r="C51" t="str">
            <v>영업권상각비</v>
          </cell>
        </row>
        <row r="52">
          <cell r="B52">
            <v>225</v>
          </cell>
          <cell r="C52" t="str">
            <v>잡비</v>
          </cell>
        </row>
        <row r="53">
          <cell r="B53">
            <v>226</v>
          </cell>
          <cell r="C53" t="str">
            <v>대손상각비</v>
          </cell>
        </row>
        <row r="54">
          <cell r="B54">
            <v>227</v>
          </cell>
          <cell r="C54" t="str">
            <v>수출제비용</v>
          </cell>
        </row>
        <row r="55">
          <cell r="B55">
            <v>228</v>
          </cell>
          <cell r="C55" t="str">
            <v>산업재산권상각비</v>
          </cell>
        </row>
        <row r="56">
          <cell r="B56">
            <v>229</v>
          </cell>
          <cell r="C56" t="str">
            <v>신주발행비상각</v>
          </cell>
        </row>
        <row r="57">
          <cell r="B57">
            <v>307</v>
          </cell>
          <cell r="C57" t="str">
            <v>파일감가상각비</v>
          </cell>
        </row>
        <row r="58">
          <cell r="B58">
            <v>230</v>
          </cell>
          <cell r="C58" t="str">
            <v>감가설정액</v>
          </cell>
        </row>
        <row r="59">
          <cell r="B59">
            <v>301</v>
          </cell>
          <cell r="C59" t="str">
            <v>판매관리비(서산)</v>
          </cell>
        </row>
        <row r="60">
          <cell r="B60">
            <v>302</v>
          </cell>
          <cell r="C60" t="str">
            <v>판매관리비(금산)</v>
          </cell>
        </row>
        <row r="61">
          <cell r="B61">
            <v>303</v>
          </cell>
          <cell r="C61" t="str">
            <v>판매관리비(진천)</v>
          </cell>
        </row>
        <row r="62">
          <cell r="B62">
            <v>304</v>
          </cell>
          <cell r="C62" t="str">
            <v>판매관리비(용인)</v>
          </cell>
        </row>
        <row r="63">
          <cell r="B63">
            <v>305</v>
          </cell>
          <cell r="C63" t="str">
            <v>판매관리비(조치원)</v>
          </cell>
        </row>
        <row r="64">
          <cell r="B64">
            <v>306</v>
          </cell>
          <cell r="C64" t="str">
            <v>판매관리비(천안)</v>
          </cell>
        </row>
        <row r="65">
          <cell r="B65">
            <v>308</v>
          </cell>
          <cell r="C65" t="str">
            <v>판매관리비(아산)</v>
          </cell>
        </row>
        <row r="66">
          <cell r="B66">
            <v>401</v>
          </cell>
          <cell r="C66" t="str">
            <v>이자비용</v>
          </cell>
        </row>
        <row r="67">
          <cell r="B67">
            <v>402</v>
          </cell>
          <cell r="C67" t="str">
            <v>사채이자비용</v>
          </cell>
        </row>
        <row r="68">
          <cell r="B68">
            <v>403</v>
          </cell>
          <cell r="C68" t="str">
            <v>대손상각비</v>
          </cell>
        </row>
        <row r="69">
          <cell r="B69">
            <v>404</v>
          </cell>
          <cell r="C69" t="str">
            <v>유가증권처분손실</v>
          </cell>
        </row>
        <row r="70">
          <cell r="B70">
            <v>405</v>
          </cell>
          <cell r="C70" t="str">
            <v>유가증권평가손실</v>
          </cell>
        </row>
        <row r="71">
          <cell r="B71">
            <v>406</v>
          </cell>
          <cell r="C71" t="str">
            <v>재고자산평가손실</v>
          </cell>
        </row>
        <row r="72">
          <cell r="B72">
            <v>407</v>
          </cell>
          <cell r="C72" t="str">
            <v>외화차손</v>
          </cell>
        </row>
        <row r="73">
          <cell r="B73">
            <v>408</v>
          </cell>
          <cell r="C73" t="str">
            <v>외화환산손실</v>
          </cell>
        </row>
        <row r="74">
          <cell r="B74">
            <v>409</v>
          </cell>
          <cell r="C74" t="str">
            <v>기부금</v>
          </cell>
        </row>
        <row r="75">
          <cell r="B75">
            <v>410</v>
          </cell>
          <cell r="C75" t="str">
            <v>지분법평가손실</v>
          </cell>
        </row>
        <row r="76">
          <cell r="B76">
            <v>411</v>
          </cell>
          <cell r="C76" t="str">
            <v>투자유가증권처분손실</v>
          </cell>
        </row>
        <row r="77">
          <cell r="B77">
            <v>412</v>
          </cell>
          <cell r="C77" t="str">
            <v>투자자산처분손실</v>
          </cell>
        </row>
        <row r="78">
          <cell r="B78">
            <v>413</v>
          </cell>
          <cell r="C78" t="str">
            <v>유형자산처분손실</v>
          </cell>
        </row>
        <row r="79">
          <cell r="B79">
            <v>414</v>
          </cell>
          <cell r="C79" t="str">
            <v>사채상환손실</v>
          </cell>
        </row>
        <row r="80">
          <cell r="B80">
            <v>415</v>
          </cell>
          <cell r="C80" t="str">
            <v>법인세추납액</v>
          </cell>
        </row>
        <row r="81">
          <cell r="B81">
            <v>416</v>
          </cell>
          <cell r="C81" t="str">
            <v>감가상각비</v>
          </cell>
        </row>
        <row r="82">
          <cell r="B82">
            <v>417</v>
          </cell>
          <cell r="C82" t="str">
            <v>잡손실</v>
          </cell>
        </row>
        <row r="83">
          <cell r="B83">
            <v>418</v>
          </cell>
          <cell r="C83" t="str">
            <v>재고자산감모손실</v>
          </cell>
        </row>
        <row r="84">
          <cell r="B84">
            <v>419</v>
          </cell>
          <cell r="C84" t="str">
            <v>USANCE이자</v>
          </cell>
        </row>
        <row r="85">
          <cell r="B85">
            <v>420</v>
          </cell>
          <cell r="C85" t="str">
            <v>투자제거차액상각</v>
          </cell>
        </row>
        <row r="87">
          <cell r="B87">
            <v>501</v>
          </cell>
          <cell r="C87" t="str">
            <v>이자수익</v>
          </cell>
        </row>
        <row r="88">
          <cell r="B88">
            <v>502</v>
          </cell>
          <cell r="C88" t="str">
            <v>배당금수익</v>
          </cell>
        </row>
        <row r="89">
          <cell r="B89">
            <v>503</v>
          </cell>
          <cell r="C89" t="str">
            <v>유가증권처분이익</v>
          </cell>
        </row>
        <row r="90">
          <cell r="B90">
            <v>504</v>
          </cell>
          <cell r="C90" t="str">
            <v>투자자산처분이익</v>
          </cell>
        </row>
        <row r="91">
          <cell r="B91">
            <v>505</v>
          </cell>
          <cell r="C91" t="str">
            <v>유형자산처분이익</v>
          </cell>
        </row>
        <row r="92">
          <cell r="B92">
            <v>506</v>
          </cell>
          <cell r="C92" t="str">
            <v>대손충당금환입</v>
          </cell>
        </row>
        <row r="93">
          <cell r="B93">
            <v>507</v>
          </cell>
          <cell r="C93" t="str">
            <v>잡이익</v>
          </cell>
        </row>
        <row r="94">
          <cell r="B94">
            <v>508</v>
          </cell>
          <cell r="C94" t="str">
            <v>수입임대료</v>
          </cell>
        </row>
        <row r="95">
          <cell r="B95">
            <v>509</v>
          </cell>
          <cell r="C95" t="str">
            <v>지분법평가이익</v>
          </cell>
        </row>
        <row r="96">
          <cell r="B96">
            <v>510</v>
          </cell>
          <cell r="C96" t="str">
            <v>외환차익</v>
          </cell>
        </row>
        <row r="97">
          <cell r="B97">
            <v>511</v>
          </cell>
          <cell r="C97" t="str">
            <v>법인세환급액</v>
          </cell>
        </row>
        <row r="98">
          <cell r="B98">
            <v>512</v>
          </cell>
          <cell r="C98" t="str">
            <v>외화환산이익</v>
          </cell>
        </row>
        <row r="99">
          <cell r="B99">
            <v>601</v>
          </cell>
          <cell r="C99" t="str">
            <v>전기오류수정손실</v>
          </cell>
        </row>
        <row r="100">
          <cell r="B100">
            <v>602</v>
          </cell>
          <cell r="C100" t="str">
            <v>기타의특별손실</v>
          </cell>
        </row>
        <row r="103">
          <cell r="B103">
            <v>701</v>
          </cell>
          <cell r="C103" t="str">
            <v>전기오류수정이익</v>
          </cell>
        </row>
        <row r="104">
          <cell r="B104">
            <v>702</v>
          </cell>
          <cell r="C104" t="str">
            <v>기타의특별이익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조부문배부"/>
    </sheetNames>
    <sheetDataSet>
      <sheetData sheetId="0">
        <row r="5">
          <cell r="C5">
            <v>11259300</v>
          </cell>
          <cell r="M5">
            <v>26</v>
          </cell>
          <cell r="N5">
            <v>27</v>
          </cell>
          <cell r="O5">
            <v>6</v>
          </cell>
          <cell r="P5">
            <v>15</v>
          </cell>
          <cell r="Q5">
            <v>9</v>
          </cell>
          <cell r="R5">
            <v>20</v>
          </cell>
          <cell r="S5">
            <v>103</v>
          </cell>
        </row>
        <row r="6">
          <cell r="M6">
            <v>82</v>
          </cell>
          <cell r="N6">
            <v>88</v>
          </cell>
          <cell r="O6">
            <v>122</v>
          </cell>
          <cell r="P6">
            <v>125</v>
          </cell>
          <cell r="Q6">
            <v>227</v>
          </cell>
          <cell r="R6">
            <v>119</v>
          </cell>
          <cell r="S6">
            <v>763</v>
          </cell>
        </row>
        <row r="7">
          <cell r="M7">
            <v>108</v>
          </cell>
          <cell r="N7">
            <v>115</v>
          </cell>
          <cell r="O7">
            <v>128</v>
          </cell>
          <cell r="P7">
            <v>140</v>
          </cell>
          <cell r="Q7">
            <v>236</v>
          </cell>
          <cell r="R7">
            <v>139</v>
          </cell>
          <cell r="S7">
            <v>866</v>
          </cell>
        </row>
        <row r="8">
          <cell r="M8">
            <v>14527</v>
          </cell>
          <cell r="N8">
            <v>14098</v>
          </cell>
          <cell r="O8">
            <v>24627</v>
          </cell>
          <cell r="P8">
            <v>26164</v>
          </cell>
          <cell r="Q8">
            <v>50826</v>
          </cell>
          <cell r="R8">
            <v>61366</v>
          </cell>
          <cell r="S8">
            <v>191608</v>
          </cell>
        </row>
        <row r="9">
          <cell r="M9">
            <v>108077</v>
          </cell>
          <cell r="N9">
            <v>2104710</v>
          </cell>
          <cell r="O9">
            <v>306363</v>
          </cell>
          <cell r="P9">
            <v>306363</v>
          </cell>
          <cell r="Q9">
            <v>1192526</v>
          </cell>
          <cell r="R9">
            <v>444791</v>
          </cell>
          <cell r="S9">
            <v>4462830</v>
          </cell>
        </row>
        <row r="10">
          <cell r="M10">
            <v>77436</v>
          </cell>
          <cell r="N10">
            <v>428219</v>
          </cell>
          <cell r="O10">
            <v>77436</v>
          </cell>
          <cell r="P10">
            <v>309748</v>
          </cell>
          <cell r="Q10">
            <v>77436</v>
          </cell>
          <cell r="R10">
            <v>173086</v>
          </cell>
          <cell r="S10">
            <v>1143361</v>
          </cell>
        </row>
        <row r="11">
          <cell r="M11">
            <v>1653</v>
          </cell>
          <cell r="N11">
            <v>8263</v>
          </cell>
          <cell r="O11">
            <v>1653</v>
          </cell>
          <cell r="P11">
            <v>2963</v>
          </cell>
          <cell r="Q11">
            <v>1652</v>
          </cell>
          <cell r="R11">
            <v>3305</v>
          </cell>
          <cell r="S11">
            <v>19489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W수불"/>
      <sheetName val="J1587"/>
      <sheetName val="J1587수불"/>
      <sheetName val="J1850"/>
      <sheetName val="J1850수불"/>
      <sheetName val="삼성아답터PART"/>
      <sheetName val="삼성아답터수불"/>
      <sheetName val="프로MC(종합)"/>
      <sheetName val="수불카드"/>
      <sheetName val="자재재고 LIST"/>
      <sheetName val="제품재고현황 "/>
      <sheetName val="HSW제품수불"/>
      <sheetName val="000"/>
      <sheetName val="커런트수불"/>
      <sheetName val="파시텔 재고현황"/>
      <sheetName val="파시텔 수불카드"/>
      <sheetName val="오류추적"/>
      <sheetName val="프로MC"/>
      <sheetName val="0000000"/>
      <sheetName val="100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서연구"/>
      <sheetName val="Borrower"/>
      <sheetName val="2"/>
    </sheetNames>
    <definedNames>
      <definedName name="Button2_누르기"/>
      <definedName name="아니오닫는다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풀무원"/>
      <sheetName val="찬마루"/>
      <sheetName val="명가"/>
      <sheetName val="Code"/>
      <sheetName val="Sheet1"/>
      <sheetName val="노무비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"/>
      <sheetName val="총괄표"/>
      <sheetName val="inform"/>
      <sheetName val="BS"/>
      <sheetName val="PL"/>
      <sheetName val="RE"/>
      <sheetName val="COGM"/>
      <sheetName val="T1"/>
      <sheetName val="T1-2"/>
      <sheetName val="T2"/>
      <sheetName val="T2A"/>
      <sheetName val="T3-1(7)"/>
      <sheetName val="T3-3A"/>
      <sheetName val="T3-3B"/>
      <sheetName val="T5"/>
      <sheetName val="T5-2A"/>
      <sheetName val="T5-2B"/>
      <sheetName val="T6"/>
      <sheetName val="T6A"/>
      <sheetName val="T6B"/>
      <sheetName val="T6-1"/>
      <sheetName val="T6-2(1)"/>
      <sheetName val="T6-2(7)"/>
      <sheetName val="T6-2(11)A"/>
      <sheetName val="T6-3(2)"/>
      <sheetName val="T6-3(3)"/>
      <sheetName val="T6-3(4)"/>
      <sheetName val="T6-5A"/>
      <sheetName val="T6-5B"/>
      <sheetName val="T6-6(2)"/>
      <sheetName val="T6-6(3)"/>
      <sheetName val="T6-6(4)"/>
      <sheetName val="T6-6(5)"/>
      <sheetName val="T6-6(6)"/>
      <sheetName val="T6-6(7)"/>
      <sheetName val="T6-6A"/>
      <sheetName val="T6-6B"/>
      <sheetName val="T6-7A"/>
      <sheetName val="T6-7B"/>
      <sheetName val="T6-10"/>
      <sheetName val="T6-11"/>
      <sheetName val="T6-12"/>
      <sheetName val="T6-13"/>
      <sheetName val="T6-14A"/>
      <sheetName val="T6-14B"/>
      <sheetName val="T6-14C"/>
      <sheetName val="T8"/>
      <sheetName val="T9A"/>
      <sheetName val="T9B"/>
      <sheetName val="T10(2)"/>
      <sheetName val="T10(3)"/>
      <sheetName val="T10(3)A"/>
      <sheetName val="T10(4)"/>
      <sheetName val="T11"/>
      <sheetName val="T12"/>
      <sheetName val="T14-1A"/>
      <sheetName val="T14-1B"/>
      <sheetName val="T15A"/>
      <sheetName val="T15B"/>
      <sheetName val="T16"/>
      <sheetName val="T17A"/>
      <sheetName val="제조소득"/>
      <sheetName val="공장면제신청"/>
      <sheetName val="공장감면"/>
      <sheetName val="T27"/>
      <sheetName val="T36"/>
      <sheetName val="T43"/>
      <sheetName val="T56"/>
      <sheetName val="T59"/>
      <sheetName val="T60A"/>
      <sheetName val="T60B"/>
      <sheetName val="법인세Provision"/>
      <sheetName val="이연법인세"/>
      <sheetName val="21"/>
      <sheetName val="23(갑)"/>
      <sheetName val="23(을)"/>
      <sheetName val="32"/>
      <sheetName val="33"/>
      <sheetName val="퇴직급여충당금"/>
      <sheetName val="대손충당금"/>
      <sheetName val="활용Tip"/>
      <sheetName val="기본사항"/>
      <sheetName val="1"/>
      <sheetName val="2"/>
      <sheetName val="3"/>
      <sheetName val="4"/>
      <sheetName val="5"/>
      <sheetName val="8(갑)"/>
      <sheetName val="8(을)"/>
      <sheetName val="8(병)"/>
      <sheetName val="8부표1"/>
      <sheetName val="8부표2"/>
      <sheetName val="8부표3"/>
      <sheetName val="8부표4"/>
      <sheetName val="8부표5"/>
      <sheetName val="8부표7"/>
      <sheetName val="10(갑)"/>
      <sheetName val="11"/>
      <sheetName val="12"/>
      <sheetName val="13(갑)"/>
      <sheetName val="13(을)"/>
      <sheetName val="15"/>
      <sheetName val="15부표1"/>
      <sheetName val="15부표2"/>
      <sheetName val="16"/>
      <sheetName val="17"/>
      <sheetName val="19(갑)"/>
      <sheetName val="19(을)"/>
      <sheetName val="20(1)"/>
      <sheetName val="20(2)"/>
      <sheetName val="20(3)"/>
      <sheetName val="22"/>
      <sheetName val="23(병)"/>
      <sheetName val="25"/>
      <sheetName val="26(갑)"/>
      <sheetName val="26(을)"/>
      <sheetName val="31(1)"/>
      <sheetName val="31(2)"/>
      <sheetName val="31(3)"/>
      <sheetName val="34"/>
      <sheetName val="39"/>
      <sheetName val="40(갑)"/>
      <sheetName val="40(을)"/>
      <sheetName val="41"/>
      <sheetName val="47"/>
      <sheetName val="47부표"/>
      <sheetName val="48"/>
      <sheetName val="50(갑)"/>
      <sheetName val="50(을)"/>
      <sheetName val="51"/>
      <sheetName val="54(갑)"/>
      <sheetName val="54(을)"/>
      <sheetName val="55"/>
      <sheetName val="COST"/>
      <sheetName val="CTR"/>
    </sheetNames>
    <definedNames>
      <definedName name="conb12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차대조표"/>
      <sheetName val="손익계산서"/>
      <sheetName val="비율분석"/>
      <sheetName val="Tickmarks"/>
      <sheetName val="제조원가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"/>
      <sheetName val="Sheet2"/>
      <sheetName val="풀무원 (2)"/>
      <sheetName val="찬마루 (2)"/>
      <sheetName val="Sheet1"/>
      <sheetName val="명가 (2)"/>
    </sheetNames>
    <sheetDataSet>
      <sheetData sheetId="0"/>
      <sheetData sheetId="1">
        <row r="5">
          <cell r="B5">
            <v>90001</v>
          </cell>
          <cell r="C5" t="str">
            <v>ENT</v>
          </cell>
        </row>
        <row r="6">
          <cell r="B6">
            <v>90002</v>
          </cell>
          <cell r="C6" t="str">
            <v>ENT</v>
          </cell>
        </row>
        <row r="7">
          <cell r="B7">
            <v>90003</v>
          </cell>
          <cell r="C7" t="str">
            <v>ENT</v>
          </cell>
        </row>
        <row r="8">
          <cell r="C8" t="str">
            <v>ENT</v>
          </cell>
        </row>
        <row r="9">
          <cell r="B9">
            <v>90012</v>
          </cell>
          <cell r="C9" t="str">
            <v>ENT</v>
          </cell>
        </row>
        <row r="10">
          <cell r="B10">
            <v>90013</v>
          </cell>
          <cell r="C10" t="str">
            <v>ENT</v>
          </cell>
        </row>
        <row r="11">
          <cell r="C11" t="str">
            <v>ENT</v>
          </cell>
        </row>
        <row r="12">
          <cell r="B12">
            <v>93040</v>
          </cell>
          <cell r="C12" t="str">
            <v>ENT</v>
          </cell>
        </row>
        <row r="13">
          <cell r="B13">
            <v>93030</v>
          </cell>
          <cell r="C13" t="str">
            <v>ENT</v>
          </cell>
        </row>
        <row r="14">
          <cell r="B14">
            <v>93050</v>
          </cell>
          <cell r="C14" t="str">
            <v>ENT</v>
          </cell>
        </row>
        <row r="15">
          <cell r="B15">
            <v>93010</v>
          </cell>
          <cell r="C15" t="str">
            <v>ENT</v>
          </cell>
        </row>
        <row r="16">
          <cell r="B16">
            <v>93020</v>
          </cell>
          <cell r="C16" t="str">
            <v>ENT</v>
          </cell>
        </row>
        <row r="17">
          <cell r="B17">
            <v>93060</v>
          </cell>
          <cell r="C17" t="str">
            <v>ENT</v>
          </cell>
        </row>
        <row r="18">
          <cell r="C18" t="str">
            <v>ENT</v>
          </cell>
        </row>
        <row r="19">
          <cell r="B19">
            <v>40010</v>
          </cell>
          <cell r="C19" t="str">
            <v>ENT</v>
          </cell>
        </row>
        <row r="20">
          <cell r="B20">
            <v>40014</v>
          </cell>
          <cell r="C20" t="str">
            <v>ENT</v>
          </cell>
        </row>
        <row r="21">
          <cell r="B21">
            <v>40024</v>
          </cell>
          <cell r="C21" t="str">
            <v>ENT</v>
          </cell>
        </row>
        <row r="22">
          <cell r="B22">
            <v>40028</v>
          </cell>
          <cell r="C22" t="str">
            <v>ENT</v>
          </cell>
        </row>
        <row r="23">
          <cell r="B23">
            <v>40031</v>
          </cell>
          <cell r="C23" t="str">
            <v>ENT</v>
          </cell>
        </row>
        <row r="24">
          <cell r="B24">
            <v>40037</v>
          </cell>
          <cell r="C24" t="str">
            <v>ENT</v>
          </cell>
        </row>
        <row r="25">
          <cell r="B25">
            <v>40038</v>
          </cell>
          <cell r="C25" t="str">
            <v>ENT</v>
          </cell>
        </row>
        <row r="26">
          <cell r="B26">
            <v>40099</v>
          </cell>
          <cell r="C26" t="str">
            <v>ENT</v>
          </cell>
        </row>
        <row r="27">
          <cell r="B27">
            <v>40125</v>
          </cell>
          <cell r="C27" t="str">
            <v>ENT</v>
          </cell>
        </row>
        <row r="28">
          <cell r="B28">
            <v>40135</v>
          </cell>
          <cell r="C28" t="str">
            <v>ENT</v>
          </cell>
        </row>
        <row r="29">
          <cell r="B29">
            <v>40155</v>
          </cell>
          <cell r="C29" t="str">
            <v>ENT</v>
          </cell>
        </row>
        <row r="30">
          <cell r="B30">
            <v>40208</v>
          </cell>
          <cell r="C30" t="str">
            <v>ENT</v>
          </cell>
        </row>
        <row r="31">
          <cell r="B31">
            <v>40252</v>
          </cell>
          <cell r="C31" t="str">
            <v>ENT</v>
          </cell>
        </row>
        <row r="32">
          <cell r="B32">
            <v>40278</v>
          </cell>
          <cell r="C32" t="str">
            <v>ENT</v>
          </cell>
        </row>
        <row r="33">
          <cell r="B33">
            <v>40288</v>
          </cell>
          <cell r="C33" t="str">
            <v>ENT</v>
          </cell>
        </row>
        <row r="34">
          <cell r="B34">
            <v>40294</v>
          </cell>
          <cell r="C34" t="str">
            <v>ENT</v>
          </cell>
        </row>
        <row r="35">
          <cell r="B35">
            <v>40302</v>
          </cell>
          <cell r="C35" t="str">
            <v>ENT</v>
          </cell>
        </row>
        <row r="36">
          <cell r="B36">
            <v>40307</v>
          </cell>
          <cell r="C36" t="str">
            <v>ENT</v>
          </cell>
        </row>
        <row r="37">
          <cell r="B37">
            <v>40315</v>
          </cell>
          <cell r="C37" t="str">
            <v>ENT</v>
          </cell>
        </row>
        <row r="38">
          <cell r="B38">
            <v>40339</v>
          </cell>
          <cell r="C38" t="str">
            <v>ENT</v>
          </cell>
        </row>
        <row r="39">
          <cell r="B39">
            <v>40365</v>
          </cell>
          <cell r="C39" t="str">
            <v>ENT</v>
          </cell>
        </row>
        <row r="40">
          <cell r="B40">
            <v>40397</v>
          </cell>
          <cell r="C40" t="str">
            <v>ENT</v>
          </cell>
        </row>
        <row r="41">
          <cell r="B41">
            <v>40405</v>
          </cell>
          <cell r="C41" t="str">
            <v>ENT</v>
          </cell>
        </row>
        <row r="42">
          <cell r="B42">
            <v>40428</v>
          </cell>
          <cell r="C42" t="str">
            <v>ENT</v>
          </cell>
        </row>
        <row r="43">
          <cell r="B43">
            <v>40434</v>
          </cell>
          <cell r="C43" t="str">
            <v>ENT</v>
          </cell>
        </row>
        <row r="44">
          <cell r="B44">
            <v>40503</v>
          </cell>
          <cell r="C44" t="str">
            <v>ENT</v>
          </cell>
        </row>
        <row r="45">
          <cell r="B45">
            <v>40509</v>
          </cell>
          <cell r="C45" t="str">
            <v>ENT</v>
          </cell>
        </row>
        <row r="46">
          <cell r="B46">
            <v>40535</v>
          </cell>
          <cell r="C46" t="str">
            <v>ENT</v>
          </cell>
        </row>
        <row r="47">
          <cell r="B47">
            <v>40547</v>
          </cell>
          <cell r="C47" t="str">
            <v>ENT</v>
          </cell>
        </row>
        <row r="48">
          <cell r="B48">
            <v>40563</v>
          </cell>
          <cell r="C48" t="str">
            <v>ENT</v>
          </cell>
        </row>
        <row r="49">
          <cell r="B49">
            <v>40573</v>
          </cell>
          <cell r="C49" t="str">
            <v>ENT</v>
          </cell>
        </row>
        <row r="50">
          <cell r="B50">
            <v>40585</v>
          </cell>
          <cell r="C50" t="str">
            <v>ENT</v>
          </cell>
        </row>
        <row r="51">
          <cell r="B51">
            <v>40594</v>
          </cell>
          <cell r="C51" t="str">
            <v>ENT</v>
          </cell>
        </row>
        <row r="52">
          <cell r="B52">
            <v>40607</v>
          </cell>
          <cell r="C52" t="str">
            <v>ENT</v>
          </cell>
        </row>
        <row r="53">
          <cell r="B53">
            <v>40620</v>
          </cell>
          <cell r="C53" t="str">
            <v>ENT</v>
          </cell>
        </row>
        <row r="54">
          <cell r="B54">
            <v>40643</v>
          </cell>
          <cell r="C54" t="str">
            <v>ENT</v>
          </cell>
        </row>
        <row r="55">
          <cell r="B55">
            <v>40646</v>
          </cell>
          <cell r="C55" t="str">
            <v>ENT</v>
          </cell>
        </row>
        <row r="56">
          <cell r="B56">
            <v>40663</v>
          </cell>
          <cell r="C56" t="str">
            <v>ENT</v>
          </cell>
        </row>
        <row r="57">
          <cell r="B57">
            <v>40706</v>
          </cell>
          <cell r="C57" t="str">
            <v>ENT</v>
          </cell>
        </row>
        <row r="58">
          <cell r="B58">
            <v>40740</v>
          </cell>
          <cell r="C58" t="str">
            <v>ENT</v>
          </cell>
        </row>
        <row r="59">
          <cell r="B59">
            <v>40760</v>
          </cell>
          <cell r="C59" t="str">
            <v>ENT</v>
          </cell>
        </row>
        <row r="60">
          <cell r="B60">
            <v>40795</v>
          </cell>
          <cell r="C60" t="str">
            <v>ENT</v>
          </cell>
        </row>
        <row r="61">
          <cell r="B61">
            <v>40875</v>
          </cell>
          <cell r="C61" t="str">
            <v>ENT</v>
          </cell>
        </row>
        <row r="62">
          <cell r="B62">
            <v>40907</v>
          </cell>
          <cell r="C62" t="str">
            <v>ENT</v>
          </cell>
        </row>
        <row r="63">
          <cell r="B63">
            <v>40934</v>
          </cell>
          <cell r="C63" t="str">
            <v>ENT</v>
          </cell>
        </row>
        <row r="64">
          <cell r="B64">
            <v>40970</v>
          </cell>
          <cell r="C64" t="str">
            <v>ENT</v>
          </cell>
        </row>
        <row r="65">
          <cell r="B65">
            <v>41013</v>
          </cell>
          <cell r="C65" t="str">
            <v>ENT</v>
          </cell>
        </row>
        <row r="66">
          <cell r="B66">
            <v>41017</v>
          </cell>
          <cell r="C66" t="str">
            <v>ENT</v>
          </cell>
        </row>
        <row r="67">
          <cell r="B67">
            <v>41023</v>
          </cell>
          <cell r="C67" t="str">
            <v>ENT</v>
          </cell>
        </row>
        <row r="68">
          <cell r="B68">
            <v>41039</v>
          </cell>
          <cell r="C68" t="str">
            <v>ENT</v>
          </cell>
        </row>
        <row r="69">
          <cell r="B69">
            <v>41053</v>
          </cell>
          <cell r="C69" t="str">
            <v>ENT</v>
          </cell>
        </row>
        <row r="70">
          <cell r="B70">
            <v>41060</v>
          </cell>
          <cell r="C70" t="str">
            <v>ENT</v>
          </cell>
        </row>
        <row r="71">
          <cell r="B71">
            <v>41079</v>
          </cell>
          <cell r="C71" t="str">
            <v>ENT</v>
          </cell>
        </row>
        <row r="72">
          <cell r="B72">
            <v>41080</v>
          </cell>
          <cell r="C72" t="str">
            <v>ENT</v>
          </cell>
        </row>
        <row r="73">
          <cell r="B73">
            <v>41083</v>
          </cell>
          <cell r="C73" t="str">
            <v>ENT</v>
          </cell>
        </row>
        <row r="74">
          <cell r="B74">
            <v>41146</v>
          </cell>
          <cell r="C74" t="str">
            <v>ENT</v>
          </cell>
        </row>
        <row r="75">
          <cell r="B75">
            <v>41163</v>
          </cell>
          <cell r="C75" t="str">
            <v>ENT</v>
          </cell>
        </row>
        <row r="76">
          <cell r="B76">
            <v>41175</v>
          </cell>
          <cell r="C76" t="str">
            <v>ENT</v>
          </cell>
        </row>
        <row r="77">
          <cell r="B77">
            <v>41339</v>
          </cell>
          <cell r="C77" t="str">
            <v>ENT</v>
          </cell>
        </row>
        <row r="78">
          <cell r="B78">
            <v>41345</v>
          </cell>
          <cell r="C78" t="str">
            <v>ENT</v>
          </cell>
        </row>
        <row r="79">
          <cell r="B79">
            <v>41349</v>
          </cell>
          <cell r="C79" t="str">
            <v>ENT</v>
          </cell>
        </row>
        <row r="80">
          <cell r="B80">
            <v>41355</v>
          </cell>
          <cell r="C80" t="str">
            <v>ENT</v>
          </cell>
        </row>
        <row r="81">
          <cell r="B81">
            <v>41547</v>
          </cell>
          <cell r="C81" t="str">
            <v>ENT</v>
          </cell>
        </row>
        <row r="82">
          <cell r="B82">
            <v>41602</v>
          </cell>
          <cell r="C82" t="str">
            <v>ENT</v>
          </cell>
        </row>
        <row r="83">
          <cell r="B83">
            <v>41759</v>
          </cell>
          <cell r="C83" t="str">
            <v>ENT</v>
          </cell>
        </row>
        <row r="84">
          <cell r="B84">
            <v>41903</v>
          </cell>
          <cell r="C84" t="str">
            <v>ENT</v>
          </cell>
        </row>
        <row r="85">
          <cell r="B85">
            <v>41923</v>
          </cell>
          <cell r="C85" t="str">
            <v>ENT</v>
          </cell>
        </row>
        <row r="86">
          <cell r="B86">
            <v>41924</v>
          </cell>
          <cell r="C86" t="str">
            <v>ENT</v>
          </cell>
        </row>
        <row r="87">
          <cell r="B87">
            <v>41941</v>
          </cell>
          <cell r="C87" t="str">
            <v>ENT</v>
          </cell>
        </row>
        <row r="88">
          <cell r="B88">
            <v>41949</v>
          </cell>
          <cell r="C88" t="str">
            <v>ENT</v>
          </cell>
        </row>
        <row r="89">
          <cell r="B89">
            <v>41959</v>
          </cell>
          <cell r="C89" t="str">
            <v>ENT</v>
          </cell>
        </row>
        <row r="90">
          <cell r="B90">
            <v>41970</v>
          </cell>
          <cell r="C90" t="str">
            <v>ENT</v>
          </cell>
        </row>
        <row r="91">
          <cell r="B91">
            <v>42014</v>
          </cell>
          <cell r="C91" t="str">
            <v>ENT</v>
          </cell>
        </row>
        <row r="92">
          <cell r="B92">
            <v>42032</v>
          </cell>
          <cell r="C92" t="str">
            <v>ENT</v>
          </cell>
        </row>
        <row r="93">
          <cell r="B93">
            <v>42100</v>
          </cell>
          <cell r="C93" t="str">
            <v>ENT</v>
          </cell>
        </row>
        <row r="94">
          <cell r="B94">
            <v>42157</v>
          </cell>
          <cell r="C94" t="str">
            <v>ENT</v>
          </cell>
        </row>
        <row r="95">
          <cell r="B95">
            <v>42198</v>
          </cell>
          <cell r="C95" t="str">
            <v>ENT</v>
          </cell>
        </row>
        <row r="96">
          <cell r="B96">
            <v>42213</v>
          </cell>
          <cell r="C96" t="str">
            <v>ENT</v>
          </cell>
        </row>
        <row r="97">
          <cell r="B97">
            <v>42292</v>
          </cell>
          <cell r="C97" t="str">
            <v>ENT</v>
          </cell>
        </row>
        <row r="98">
          <cell r="B98">
            <v>42315</v>
          </cell>
          <cell r="C98" t="str">
            <v>ENT</v>
          </cell>
        </row>
        <row r="99">
          <cell r="B99">
            <v>42397</v>
          </cell>
          <cell r="C99" t="str">
            <v>ENT</v>
          </cell>
        </row>
        <row r="100">
          <cell r="B100">
            <v>42400</v>
          </cell>
          <cell r="C100" t="str">
            <v>ENT</v>
          </cell>
        </row>
        <row r="101">
          <cell r="B101">
            <v>42431</v>
          </cell>
          <cell r="C101" t="str">
            <v>ENT</v>
          </cell>
        </row>
        <row r="102">
          <cell r="B102">
            <v>42542</v>
          </cell>
          <cell r="C102" t="str">
            <v>ENT</v>
          </cell>
        </row>
        <row r="103">
          <cell r="B103">
            <v>42717</v>
          </cell>
          <cell r="C103" t="str">
            <v>ENT</v>
          </cell>
        </row>
        <row r="104">
          <cell r="B104">
            <v>42780</v>
          </cell>
          <cell r="C104" t="str">
            <v>ENT</v>
          </cell>
        </row>
        <row r="105">
          <cell r="B105">
            <v>42812</v>
          </cell>
          <cell r="C105" t="str">
            <v>ENT</v>
          </cell>
        </row>
        <row r="106">
          <cell r="B106">
            <v>42817</v>
          </cell>
          <cell r="C106" t="str">
            <v>ENT</v>
          </cell>
        </row>
        <row r="107">
          <cell r="B107">
            <v>42818</v>
          </cell>
          <cell r="C107" t="str">
            <v>ENT</v>
          </cell>
        </row>
        <row r="108">
          <cell r="B108">
            <v>43065</v>
          </cell>
          <cell r="C108" t="str">
            <v>ENT</v>
          </cell>
        </row>
        <row r="109">
          <cell r="B109">
            <v>43130</v>
          </cell>
          <cell r="C109" t="str">
            <v>ENT</v>
          </cell>
        </row>
        <row r="110">
          <cell r="B110">
            <v>43189</v>
          </cell>
          <cell r="C110" t="str">
            <v>ENT</v>
          </cell>
        </row>
        <row r="111">
          <cell r="B111">
            <v>43204</v>
          </cell>
          <cell r="C111" t="str">
            <v>ENT</v>
          </cell>
        </row>
        <row r="112">
          <cell r="B112">
            <v>43284</v>
          </cell>
          <cell r="C112" t="str">
            <v>ENT</v>
          </cell>
        </row>
        <row r="113">
          <cell r="B113">
            <v>43288</v>
          </cell>
          <cell r="C113" t="str">
            <v>ENT</v>
          </cell>
        </row>
        <row r="114">
          <cell r="B114">
            <v>43429</v>
          </cell>
          <cell r="C114" t="str">
            <v>ENT</v>
          </cell>
        </row>
        <row r="115">
          <cell r="B115">
            <v>43433</v>
          </cell>
          <cell r="C115" t="str">
            <v>ENT</v>
          </cell>
        </row>
        <row r="116">
          <cell r="B116">
            <v>43445</v>
          </cell>
          <cell r="C116" t="str">
            <v>ENT</v>
          </cell>
        </row>
        <row r="117">
          <cell r="B117">
            <v>43557</v>
          </cell>
          <cell r="C117" t="str">
            <v>ENT</v>
          </cell>
        </row>
        <row r="118">
          <cell r="B118">
            <v>43599</v>
          </cell>
          <cell r="C118" t="str">
            <v>ENT</v>
          </cell>
        </row>
        <row r="119">
          <cell r="B119">
            <v>43642</v>
          </cell>
          <cell r="C119" t="str">
            <v>ENT</v>
          </cell>
        </row>
        <row r="120">
          <cell r="B120">
            <v>43672</v>
          </cell>
          <cell r="C120" t="str">
            <v>ENT</v>
          </cell>
        </row>
        <row r="121">
          <cell r="B121">
            <v>43723</v>
          </cell>
          <cell r="C121" t="str">
            <v>ENT</v>
          </cell>
        </row>
        <row r="122">
          <cell r="B122">
            <v>43788</v>
          </cell>
          <cell r="C122" t="str">
            <v>ENT</v>
          </cell>
        </row>
        <row r="123">
          <cell r="B123">
            <v>43790</v>
          </cell>
          <cell r="C123" t="str">
            <v>ENT</v>
          </cell>
        </row>
        <row r="124">
          <cell r="B124">
            <v>43817</v>
          </cell>
          <cell r="C124" t="str">
            <v>ENT</v>
          </cell>
        </row>
        <row r="125">
          <cell r="B125">
            <v>43835</v>
          </cell>
          <cell r="C125" t="str">
            <v>ENT</v>
          </cell>
        </row>
        <row r="126">
          <cell r="B126">
            <v>43844</v>
          </cell>
          <cell r="C126" t="str">
            <v>ENT</v>
          </cell>
        </row>
        <row r="127">
          <cell r="B127">
            <v>43876</v>
          </cell>
          <cell r="C127" t="str">
            <v>ENT</v>
          </cell>
        </row>
        <row r="128">
          <cell r="B128">
            <v>43893</v>
          </cell>
          <cell r="C128" t="str">
            <v>ENT</v>
          </cell>
        </row>
        <row r="129">
          <cell r="B129">
            <v>43956</v>
          </cell>
          <cell r="C129" t="str">
            <v>ENT</v>
          </cell>
        </row>
        <row r="130">
          <cell r="B130">
            <v>44012</v>
          </cell>
          <cell r="C130" t="str">
            <v>ENT</v>
          </cell>
        </row>
        <row r="131">
          <cell r="B131">
            <v>44036</v>
          </cell>
          <cell r="C131" t="str">
            <v>ENT</v>
          </cell>
        </row>
        <row r="132">
          <cell r="B132">
            <v>44092</v>
          </cell>
          <cell r="C132" t="str">
            <v>ENT</v>
          </cell>
        </row>
        <row r="133">
          <cell r="B133">
            <v>44102</v>
          </cell>
          <cell r="C133" t="str">
            <v>ENT</v>
          </cell>
        </row>
        <row r="134">
          <cell r="B134">
            <v>44104</v>
          </cell>
          <cell r="C134" t="str">
            <v>ENT</v>
          </cell>
        </row>
        <row r="135">
          <cell r="B135">
            <v>44128</v>
          </cell>
          <cell r="C135" t="str">
            <v>ENT</v>
          </cell>
        </row>
        <row r="136">
          <cell r="B136">
            <v>44141</v>
          </cell>
          <cell r="C136" t="str">
            <v>ENT</v>
          </cell>
        </row>
        <row r="137">
          <cell r="B137">
            <v>44217</v>
          </cell>
          <cell r="C137" t="str">
            <v>ENT</v>
          </cell>
        </row>
        <row r="138">
          <cell r="B138">
            <v>44238</v>
          </cell>
          <cell r="C138" t="str">
            <v>ENT</v>
          </cell>
        </row>
        <row r="139">
          <cell r="B139">
            <v>44311</v>
          </cell>
          <cell r="C139" t="str">
            <v>ENT</v>
          </cell>
        </row>
        <row r="140">
          <cell r="B140">
            <v>44335</v>
          </cell>
          <cell r="C140" t="str">
            <v>ENT</v>
          </cell>
        </row>
        <row r="141">
          <cell r="B141">
            <v>44367</v>
          </cell>
          <cell r="C141" t="str">
            <v>ENT</v>
          </cell>
        </row>
        <row r="142">
          <cell r="B142">
            <v>44396</v>
          </cell>
          <cell r="C142" t="str">
            <v>ENT</v>
          </cell>
        </row>
        <row r="143">
          <cell r="B143">
            <v>44399</v>
          </cell>
          <cell r="C143" t="str">
            <v>ENT</v>
          </cell>
        </row>
        <row r="144">
          <cell r="B144">
            <v>44406</v>
          </cell>
          <cell r="C144" t="str">
            <v>ENT</v>
          </cell>
        </row>
        <row r="145">
          <cell r="B145">
            <v>44409</v>
          </cell>
          <cell r="C145" t="str">
            <v>ENT</v>
          </cell>
        </row>
        <row r="146">
          <cell r="B146">
            <v>44463</v>
          </cell>
          <cell r="C146" t="str">
            <v>ENT</v>
          </cell>
        </row>
        <row r="147">
          <cell r="B147">
            <v>44464</v>
          </cell>
          <cell r="C147" t="str">
            <v>ENT</v>
          </cell>
        </row>
        <row r="148">
          <cell r="B148">
            <v>44490</v>
          </cell>
          <cell r="C148" t="str">
            <v>ENT</v>
          </cell>
        </row>
        <row r="149">
          <cell r="B149">
            <v>44493</v>
          </cell>
          <cell r="C149" t="str">
            <v>ENT</v>
          </cell>
        </row>
        <row r="150">
          <cell r="B150">
            <v>44494</v>
          </cell>
          <cell r="C150" t="str">
            <v>ENT</v>
          </cell>
        </row>
        <row r="151">
          <cell r="B151">
            <v>44497</v>
          </cell>
          <cell r="C151" t="str">
            <v>ENT</v>
          </cell>
        </row>
        <row r="152">
          <cell r="B152">
            <v>44502</v>
          </cell>
          <cell r="C152" t="str">
            <v>ENT</v>
          </cell>
        </row>
        <row r="153">
          <cell r="B153">
            <v>44509</v>
          </cell>
          <cell r="C153" t="str">
            <v>ENT</v>
          </cell>
        </row>
        <row r="154">
          <cell r="B154">
            <v>44512</v>
          </cell>
          <cell r="C154" t="str">
            <v>ENT</v>
          </cell>
        </row>
        <row r="155">
          <cell r="B155">
            <v>44532</v>
          </cell>
          <cell r="C155" t="str">
            <v>ENT</v>
          </cell>
        </row>
        <row r="156">
          <cell r="B156">
            <v>44564</v>
          </cell>
          <cell r="C156" t="str">
            <v>ENT</v>
          </cell>
        </row>
        <row r="157">
          <cell r="B157">
            <v>44565</v>
          </cell>
          <cell r="C157" t="str">
            <v>ENT</v>
          </cell>
        </row>
        <row r="158">
          <cell r="B158">
            <v>44603</v>
          </cell>
          <cell r="C158" t="str">
            <v>ENT</v>
          </cell>
        </row>
        <row r="159">
          <cell r="B159">
            <v>44615</v>
          </cell>
          <cell r="C159" t="str">
            <v>ENT</v>
          </cell>
        </row>
        <row r="160">
          <cell r="B160">
            <v>44639</v>
          </cell>
          <cell r="C160" t="str">
            <v>ENT</v>
          </cell>
        </row>
        <row r="161">
          <cell r="B161">
            <v>44674</v>
          </cell>
          <cell r="C161" t="str">
            <v>ENT</v>
          </cell>
        </row>
        <row r="162">
          <cell r="B162">
            <v>44721</v>
          </cell>
          <cell r="C162" t="str">
            <v>ENT</v>
          </cell>
        </row>
        <row r="163">
          <cell r="B163">
            <v>44729</v>
          </cell>
          <cell r="C163" t="str">
            <v>ENT</v>
          </cell>
        </row>
        <row r="164">
          <cell r="B164">
            <v>44759</v>
          </cell>
          <cell r="C164" t="str">
            <v>ENT</v>
          </cell>
        </row>
        <row r="165">
          <cell r="B165">
            <v>44805</v>
          </cell>
          <cell r="C165" t="str">
            <v>ENT</v>
          </cell>
        </row>
        <row r="166">
          <cell r="B166">
            <v>44836</v>
          </cell>
          <cell r="C166" t="str">
            <v>ENT</v>
          </cell>
        </row>
        <row r="167">
          <cell r="B167">
            <v>44931</v>
          </cell>
          <cell r="C167" t="str">
            <v>ENT</v>
          </cell>
        </row>
        <row r="168">
          <cell r="B168">
            <v>44957</v>
          </cell>
          <cell r="C168" t="str">
            <v>ENT</v>
          </cell>
        </row>
        <row r="169">
          <cell r="B169">
            <v>45008</v>
          </cell>
          <cell r="C169" t="str">
            <v>ENT</v>
          </cell>
        </row>
        <row r="170">
          <cell r="B170">
            <v>45026</v>
          </cell>
          <cell r="C170" t="str">
            <v>ENT</v>
          </cell>
        </row>
        <row r="171">
          <cell r="B171">
            <v>45035</v>
          </cell>
          <cell r="C171" t="str">
            <v>ENT</v>
          </cell>
        </row>
        <row r="172">
          <cell r="B172">
            <v>45036</v>
          </cell>
          <cell r="C172" t="str">
            <v>ENT</v>
          </cell>
        </row>
        <row r="173">
          <cell r="B173">
            <v>45087</v>
          </cell>
          <cell r="C173" t="str">
            <v>ENT</v>
          </cell>
        </row>
        <row r="174">
          <cell r="B174">
            <v>45102</v>
          </cell>
          <cell r="C174" t="str">
            <v>ENT</v>
          </cell>
        </row>
        <row r="175">
          <cell r="B175">
            <v>45122</v>
          </cell>
          <cell r="C175" t="str">
            <v>ENT</v>
          </cell>
        </row>
        <row r="176">
          <cell r="B176">
            <v>45158</v>
          </cell>
          <cell r="C176" t="str">
            <v>ENT</v>
          </cell>
        </row>
        <row r="177">
          <cell r="B177">
            <v>45211</v>
          </cell>
          <cell r="C177" t="str">
            <v>ENT</v>
          </cell>
        </row>
        <row r="178">
          <cell r="B178">
            <v>45212</v>
          </cell>
          <cell r="C178" t="str">
            <v>ENT</v>
          </cell>
        </row>
        <row r="179">
          <cell r="B179">
            <v>45213</v>
          </cell>
          <cell r="C179" t="str">
            <v>ENT</v>
          </cell>
        </row>
        <row r="180">
          <cell r="B180">
            <v>45227</v>
          </cell>
          <cell r="C180" t="str">
            <v>ENT</v>
          </cell>
        </row>
        <row r="181">
          <cell r="B181">
            <v>45236</v>
          </cell>
          <cell r="C181" t="str">
            <v>ENT</v>
          </cell>
        </row>
        <row r="182">
          <cell r="B182">
            <v>45247</v>
          </cell>
          <cell r="C182" t="str">
            <v>ENT</v>
          </cell>
        </row>
        <row r="183">
          <cell r="B183">
            <v>45260</v>
          </cell>
          <cell r="C183" t="str">
            <v>ENT</v>
          </cell>
        </row>
        <row r="184">
          <cell r="B184">
            <v>45295</v>
          </cell>
          <cell r="C184" t="str">
            <v>ENT</v>
          </cell>
        </row>
        <row r="185">
          <cell r="B185">
            <v>45304</v>
          </cell>
          <cell r="C185" t="str">
            <v>ENT</v>
          </cell>
        </row>
        <row r="186">
          <cell r="B186">
            <v>45311</v>
          </cell>
          <cell r="C186" t="str">
            <v>ENT</v>
          </cell>
        </row>
        <row r="187">
          <cell r="B187">
            <v>45357</v>
          </cell>
          <cell r="C187" t="str">
            <v>ENT</v>
          </cell>
        </row>
        <row r="188">
          <cell r="B188">
            <v>45376</v>
          </cell>
          <cell r="C188" t="str">
            <v>ENT</v>
          </cell>
        </row>
        <row r="189">
          <cell r="B189">
            <v>45378</v>
          </cell>
          <cell r="C189" t="str">
            <v>ENT</v>
          </cell>
        </row>
        <row r="190">
          <cell r="B190">
            <v>45382</v>
          </cell>
          <cell r="C190" t="str">
            <v>ENT</v>
          </cell>
        </row>
        <row r="191">
          <cell r="B191">
            <v>45419</v>
          </cell>
          <cell r="C191" t="str">
            <v>ENT</v>
          </cell>
        </row>
        <row r="192">
          <cell r="B192">
            <v>45423</v>
          </cell>
          <cell r="C192" t="str">
            <v>ENT</v>
          </cell>
        </row>
        <row r="193">
          <cell r="B193">
            <v>45479</v>
          </cell>
          <cell r="C193" t="str">
            <v>ENT</v>
          </cell>
        </row>
        <row r="194">
          <cell r="B194">
            <v>45493</v>
          </cell>
          <cell r="C194" t="str">
            <v>ENT</v>
          </cell>
        </row>
        <row r="195">
          <cell r="B195">
            <v>45494</v>
          </cell>
          <cell r="C195" t="str">
            <v>ENT</v>
          </cell>
        </row>
        <row r="196">
          <cell r="B196">
            <v>45500</v>
          </cell>
          <cell r="C196" t="str">
            <v>ENT</v>
          </cell>
        </row>
        <row r="197">
          <cell r="B197">
            <v>45503</v>
          </cell>
          <cell r="C197" t="str">
            <v>ENT</v>
          </cell>
        </row>
        <row r="198">
          <cell r="B198">
            <v>45513</v>
          </cell>
          <cell r="C198" t="str">
            <v>ENT</v>
          </cell>
        </row>
        <row r="199">
          <cell r="B199">
            <v>45530</v>
          </cell>
          <cell r="C199" t="str">
            <v>ENT</v>
          </cell>
        </row>
        <row r="200">
          <cell r="B200">
            <v>45533</v>
          </cell>
          <cell r="C200" t="str">
            <v>ENT</v>
          </cell>
        </row>
        <row r="201">
          <cell r="B201">
            <v>45551</v>
          </cell>
          <cell r="C201" t="str">
            <v>ENT</v>
          </cell>
        </row>
        <row r="202">
          <cell r="B202">
            <v>45560</v>
          </cell>
          <cell r="C202" t="str">
            <v>ENT</v>
          </cell>
        </row>
        <row r="203">
          <cell r="B203">
            <v>45584</v>
          </cell>
          <cell r="C203" t="str">
            <v>ENT</v>
          </cell>
        </row>
        <row r="204">
          <cell r="B204">
            <v>45644</v>
          </cell>
          <cell r="C204" t="str">
            <v>ENT</v>
          </cell>
        </row>
        <row r="205">
          <cell r="B205">
            <v>45728</v>
          </cell>
          <cell r="C205" t="str">
            <v>ENT</v>
          </cell>
        </row>
        <row r="206">
          <cell r="B206">
            <v>45740</v>
          </cell>
          <cell r="C206" t="str">
            <v>ENT</v>
          </cell>
        </row>
        <row r="207">
          <cell r="B207">
            <v>45761</v>
          </cell>
          <cell r="C207" t="str">
            <v>ENT</v>
          </cell>
        </row>
        <row r="208">
          <cell r="B208">
            <v>45829</v>
          </cell>
          <cell r="C208" t="str">
            <v>ENT</v>
          </cell>
        </row>
        <row r="209">
          <cell r="B209">
            <v>45834</v>
          </cell>
          <cell r="C209" t="str">
            <v>ENT</v>
          </cell>
        </row>
        <row r="210">
          <cell r="B210">
            <v>45844</v>
          </cell>
          <cell r="C210" t="str">
            <v>ENT</v>
          </cell>
        </row>
        <row r="211">
          <cell r="B211">
            <v>45848</v>
          </cell>
          <cell r="C211" t="str">
            <v>ENT</v>
          </cell>
        </row>
        <row r="212">
          <cell r="B212">
            <v>45888</v>
          </cell>
          <cell r="C212" t="str">
            <v>ENT</v>
          </cell>
        </row>
        <row r="213">
          <cell r="B213">
            <v>45898</v>
          </cell>
          <cell r="C213" t="str">
            <v>ENT</v>
          </cell>
        </row>
        <row r="214">
          <cell r="B214">
            <v>45971</v>
          </cell>
          <cell r="C214" t="str">
            <v>ENT</v>
          </cell>
        </row>
        <row r="215">
          <cell r="B215">
            <v>46002</v>
          </cell>
          <cell r="C215" t="str">
            <v>ENT</v>
          </cell>
        </row>
        <row r="216">
          <cell r="B216">
            <v>46003</v>
          </cell>
          <cell r="C216" t="str">
            <v>ENT</v>
          </cell>
        </row>
        <row r="217">
          <cell r="B217">
            <v>46005</v>
          </cell>
          <cell r="C217" t="str">
            <v>ENT</v>
          </cell>
        </row>
        <row r="218">
          <cell r="B218">
            <v>46009</v>
          </cell>
          <cell r="C218" t="str">
            <v>ENT</v>
          </cell>
        </row>
        <row r="219">
          <cell r="B219">
            <v>46014</v>
          </cell>
          <cell r="C219" t="str">
            <v>ENT</v>
          </cell>
        </row>
        <row r="220">
          <cell r="B220">
            <v>46024</v>
          </cell>
          <cell r="C220" t="str">
            <v>ENT</v>
          </cell>
        </row>
        <row r="221">
          <cell r="B221">
            <v>46039</v>
          </cell>
          <cell r="C221" t="str">
            <v>ENT</v>
          </cell>
        </row>
        <row r="222">
          <cell r="B222">
            <v>46040</v>
          </cell>
          <cell r="C222" t="str">
            <v>ENT</v>
          </cell>
        </row>
        <row r="223">
          <cell r="B223">
            <v>46058</v>
          </cell>
          <cell r="C223" t="str">
            <v>ENT</v>
          </cell>
        </row>
        <row r="224">
          <cell r="B224">
            <v>46070</v>
          </cell>
          <cell r="C224" t="str">
            <v>ENT</v>
          </cell>
        </row>
        <row r="225">
          <cell r="B225">
            <v>46080</v>
          </cell>
          <cell r="C225" t="str">
            <v>ENT</v>
          </cell>
        </row>
        <row r="226">
          <cell r="B226">
            <v>46111</v>
          </cell>
          <cell r="C226" t="str">
            <v>ENT</v>
          </cell>
        </row>
        <row r="227">
          <cell r="B227">
            <v>46114</v>
          </cell>
          <cell r="C227" t="str">
            <v>ENT</v>
          </cell>
        </row>
        <row r="228">
          <cell r="B228">
            <v>46117</v>
          </cell>
          <cell r="C228" t="str">
            <v>ENT</v>
          </cell>
        </row>
        <row r="229">
          <cell r="B229">
            <v>46119</v>
          </cell>
          <cell r="C229" t="str">
            <v>ENT</v>
          </cell>
        </row>
        <row r="230">
          <cell r="B230">
            <v>46162</v>
          </cell>
          <cell r="C230" t="str">
            <v>ENT</v>
          </cell>
        </row>
        <row r="231">
          <cell r="B231">
            <v>46167</v>
          </cell>
          <cell r="C231" t="str">
            <v>ENT</v>
          </cell>
        </row>
        <row r="232">
          <cell r="B232">
            <v>46186</v>
          </cell>
          <cell r="C232" t="str">
            <v>ENT</v>
          </cell>
        </row>
        <row r="233">
          <cell r="B233">
            <v>46187</v>
          </cell>
          <cell r="C233" t="str">
            <v>ENT</v>
          </cell>
        </row>
        <row r="234">
          <cell r="B234">
            <v>46188</v>
          </cell>
          <cell r="C234" t="str">
            <v>ENT</v>
          </cell>
        </row>
        <row r="235">
          <cell r="B235">
            <v>46193</v>
          </cell>
          <cell r="C235" t="str">
            <v>ENT</v>
          </cell>
        </row>
        <row r="236">
          <cell r="B236">
            <v>46199</v>
          </cell>
          <cell r="C236" t="str">
            <v>ENT</v>
          </cell>
        </row>
        <row r="237">
          <cell r="B237">
            <v>46205</v>
          </cell>
          <cell r="C237" t="str">
            <v>ENT</v>
          </cell>
        </row>
        <row r="238">
          <cell r="B238">
            <v>46222</v>
          </cell>
          <cell r="C238" t="str">
            <v>ENT</v>
          </cell>
        </row>
        <row r="239">
          <cell r="B239">
            <v>46231</v>
          </cell>
          <cell r="C239" t="str">
            <v>ENT</v>
          </cell>
        </row>
        <row r="240">
          <cell r="B240">
            <v>46244</v>
          </cell>
          <cell r="C240" t="str">
            <v>ENT</v>
          </cell>
        </row>
        <row r="241">
          <cell r="B241">
            <v>46245</v>
          </cell>
          <cell r="C241" t="str">
            <v>ENT</v>
          </cell>
        </row>
        <row r="242">
          <cell r="C242" t="str">
            <v>ENT</v>
          </cell>
        </row>
        <row r="243">
          <cell r="B243">
            <v>12883</v>
          </cell>
          <cell r="C243" t="str">
            <v>ENT</v>
          </cell>
        </row>
        <row r="244">
          <cell r="B244">
            <v>10208</v>
          </cell>
          <cell r="C244" t="str">
            <v>ENT</v>
          </cell>
        </row>
        <row r="245">
          <cell r="B245">
            <v>10582</v>
          </cell>
          <cell r="C245" t="str">
            <v>ENT</v>
          </cell>
        </row>
        <row r="246">
          <cell r="B246">
            <v>10657</v>
          </cell>
          <cell r="C246" t="str">
            <v>ENT</v>
          </cell>
        </row>
        <row r="247">
          <cell r="B247">
            <v>10695</v>
          </cell>
          <cell r="C247" t="str">
            <v>ENT</v>
          </cell>
        </row>
        <row r="248">
          <cell r="B248">
            <v>11205</v>
          </cell>
          <cell r="C248" t="str">
            <v>ENT</v>
          </cell>
        </row>
        <row r="249">
          <cell r="B249">
            <v>11543</v>
          </cell>
          <cell r="C249" t="str">
            <v>ENT</v>
          </cell>
        </row>
        <row r="250">
          <cell r="B250">
            <v>11584</v>
          </cell>
          <cell r="C250" t="str">
            <v>ENT</v>
          </cell>
        </row>
        <row r="251">
          <cell r="B251">
            <v>11788</v>
          </cell>
          <cell r="C251" t="str">
            <v>ENT</v>
          </cell>
        </row>
        <row r="252">
          <cell r="B252">
            <v>11906</v>
          </cell>
          <cell r="C252" t="str">
            <v>ENT</v>
          </cell>
        </row>
        <row r="253">
          <cell r="B253">
            <v>12082</v>
          </cell>
          <cell r="C253" t="str">
            <v>ENT</v>
          </cell>
        </row>
        <row r="254">
          <cell r="B254">
            <v>12142</v>
          </cell>
          <cell r="C254" t="str">
            <v>ENT</v>
          </cell>
        </row>
        <row r="255">
          <cell r="B255">
            <v>12523</v>
          </cell>
          <cell r="C255" t="str">
            <v>ENT</v>
          </cell>
        </row>
        <row r="256">
          <cell r="B256">
            <v>12611</v>
          </cell>
          <cell r="C256" t="str">
            <v>ENT</v>
          </cell>
        </row>
        <row r="257">
          <cell r="B257">
            <v>12878</v>
          </cell>
          <cell r="C257" t="str">
            <v>ENT</v>
          </cell>
        </row>
        <row r="258">
          <cell r="B258">
            <v>12984</v>
          </cell>
          <cell r="C258" t="str">
            <v>ENT</v>
          </cell>
        </row>
        <row r="259">
          <cell r="B259">
            <v>13237</v>
          </cell>
          <cell r="C259" t="str">
            <v>ENT</v>
          </cell>
        </row>
        <row r="260">
          <cell r="B260">
            <v>13333</v>
          </cell>
          <cell r="C260" t="str">
            <v>ENT</v>
          </cell>
        </row>
        <row r="261">
          <cell r="B261">
            <v>13798</v>
          </cell>
          <cell r="C261" t="str">
            <v>ENT</v>
          </cell>
        </row>
        <row r="262">
          <cell r="B262">
            <v>14978</v>
          </cell>
          <cell r="C262" t="str">
            <v>ENT</v>
          </cell>
        </row>
        <row r="263">
          <cell r="B263">
            <v>15092</v>
          </cell>
          <cell r="C263" t="str">
            <v>ENT</v>
          </cell>
        </row>
        <row r="264">
          <cell r="B264">
            <v>15150</v>
          </cell>
          <cell r="C264" t="str">
            <v>ENT</v>
          </cell>
        </row>
        <row r="265">
          <cell r="B265">
            <v>15410</v>
          </cell>
          <cell r="C265" t="str">
            <v>ENT</v>
          </cell>
        </row>
        <row r="266">
          <cell r="B266">
            <v>15549</v>
          </cell>
          <cell r="C266" t="str">
            <v>ENT</v>
          </cell>
        </row>
        <row r="267">
          <cell r="B267">
            <v>15900</v>
          </cell>
          <cell r="C267" t="str">
            <v>ENT</v>
          </cell>
        </row>
        <row r="268">
          <cell r="B268">
            <v>16739</v>
          </cell>
          <cell r="C268" t="str">
            <v>ENT</v>
          </cell>
        </row>
        <row r="269">
          <cell r="B269">
            <v>17143</v>
          </cell>
          <cell r="C269" t="str">
            <v>ENT</v>
          </cell>
        </row>
        <row r="270">
          <cell r="B270">
            <v>17182</v>
          </cell>
          <cell r="C270" t="str">
            <v>ENT</v>
          </cell>
        </row>
        <row r="271">
          <cell r="B271">
            <v>17242</v>
          </cell>
          <cell r="C271" t="str">
            <v>ENT</v>
          </cell>
        </row>
        <row r="272">
          <cell r="B272">
            <v>17248</v>
          </cell>
          <cell r="C272" t="str">
            <v>ENT</v>
          </cell>
        </row>
        <row r="273">
          <cell r="B273">
            <v>17282</v>
          </cell>
          <cell r="C273" t="str">
            <v>ENT</v>
          </cell>
        </row>
        <row r="274">
          <cell r="B274">
            <v>17402</v>
          </cell>
          <cell r="C274" t="str">
            <v>ENT</v>
          </cell>
        </row>
        <row r="275">
          <cell r="B275">
            <v>17481</v>
          </cell>
          <cell r="C275" t="str">
            <v>ENT</v>
          </cell>
        </row>
        <row r="276">
          <cell r="B276">
            <v>43547</v>
          </cell>
          <cell r="C276" t="str">
            <v>ENT</v>
          </cell>
        </row>
        <row r="277">
          <cell r="B277">
            <v>43700</v>
          </cell>
          <cell r="C277" t="str">
            <v>ENT</v>
          </cell>
        </row>
        <row r="278">
          <cell r="B278">
            <v>45513</v>
          </cell>
          <cell r="C278" t="str">
            <v>ENT</v>
          </cell>
        </row>
        <row r="279">
          <cell r="B279">
            <v>80000</v>
          </cell>
          <cell r="C279" t="str">
            <v>ENT</v>
          </cell>
        </row>
        <row r="280">
          <cell r="B280">
            <v>90004</v>
          </cell>
          <cell r="C280" t="str">
            <v>ENT</v>
          </cell>
        </row>
        <row r="281">
          <cell r="B281">
            <v>90005</v>
          </cell>
          <cell r="C281" t="str">
            <v>ENT</v>
          </cell>
        </row>
        <row r="282">
          <cell r="B282">
            <v>90006</v>
          </cell>
          <cell r="C282" t="str">
            <v>ENT</v>
          </cell>
        </row>
        <row r="283">
          <cell r="B283">
            <v>90105</v>
          </cell>
          <cell r="C283" t="str">
            <v>ENT</v>
          </cell>
        </row>
        <row r="284">
          <cell r="B284">
            <v>90282</v>
          </cell>
          <cell r="C284" t="str">
            <v>ENT</v>
          </cell>
        </row>
        <row r="285">
          <cell r="B285">
            <v>90396</v>
          </cell>
          <cell r="C285" t="str">
            <v>ENT</v>
          </cell>
        </row>
        <row r="286">
          <cell r="B286">
            <v>90474</v>
          </cell>
          <cell r="C286" t="str">
            <v>ENT</v>
          </cell>
        </row>
        <row r="287">
          <cell r="B287">
            <v>91000</v>
          </cell>
          <cell r="C287" t="str">
            <v>ENT</v>
          </cell>
        </row>
        <row r="288">
          <cell r="C288" t="str">
            <v>ENT</v>
          </cell>
        </row>
        <row r="289">
          <cell r="B289">
            <v>6086</v>
          </cell>
          <cell r="C289" t="str">
            <v>ENT</v>
          </cell>
        </row>
        <row r="290">
          <cell r="B290">
            <v>6098</v>
          </cell>
          <cell r="C290" t="str">
            <v>ENT</v>
          </cell>
        </row>
        <row r="291">
          <cell r="B291">
            <v>6124</v>
          </cell>
          <cell r="C291" t="str">
            <v>ENT</v>
          </cell>
        </row>
        <row r="292">
          <cell r="B292">
            <v>6225</v>
          </cell>
          <cell r="C292" t="str">
            <v>ENT</v>
          </cell>
        </row>
        <row r="293">
          <cell r="B293">
            <v>6294</v>
          </cell>
          <cell r="C293" t="str">
            <v>ENT</v>
          </cell>
        </row>
        <row r="294">
          <cell r="B294">
            <v>6297</v>
          </cell>
          <cell r="C294" t="str">
            <v>ENT</v>
          </cell>
        </row>
        <row r="295">
          <cell r="B295">
            <v>6299</v>
          </cell>
          <cell r="C295" t="str">
            <v>ENT</v>
          </cell>
        </row>
        <row r="296">
          <cell r="B296">
            <v>6303</v>
          </cell>
          <cell r="C296" t="str">
            <v>ENT</v>
          </cell>
        </row>
        <row r="297">
          <cell r="B297">
            <v>6305</v>
          </cell>
          <cell r="C297" t="str">
            <v>ENT</v>
          </cell>
        </row>
        <row r="298">
          <cell r="B298">
            <v>6314</v>
          </cell>
          <cell r="C298" t="str">
            <v>ENT</v>
          </cell>
        </row>
        <row r="299">
          <cell r="B299">
            <v>6428</v>
          </cell>
          <cell r="C299" t="str">
            <v>ENT</v>
          </cell>
        </row>
        <row r="300">
          <cell r="B300">
            <v>6455</v>
          </cell>
          <cell r="C300" t="str">
            <v>ENT</v>
          </cell>
        </row>
        <row r="301">
          <cell r="B301">
            <v>6477</v>
          </cell>
          <cell r="C301" t="str">
            <v>ENT</v>
          </cell>
        </row>
        <row r="302">
          <cell r="B302">
            <v>6479</v>
          </cell>
          <cell r="C302" t="str">
            <v>ENT</v>
          </cell>
        </row>
        <row r="303">
          <cell r="B303">
            <v>6484</v>
          </cell>
          <cell r="C303" t="str">
            <v>ENT</v>
          </cell>
        </row>
        <row r="304">
          <cell r="B304">
            <v>1390</v>
          </cell>
          <cell r="C304" t="str">
            <v>ENT</v>
          </cell>
        </row>
        <row r="305">
          <cell r="B305">
            <v>3111</v>
          </cell>
          <cell r="C305" t="str">
            <v>ENT</v>
          </cell>
        </row>
        <row r="306">
          <cell r="B306">
            <v>6538</v>
          </cell>
          <cell r="C306" t="str">
            <v>ENT</v>
          </cell>
        </row>
        <row r="307">
          <cell r="B307">
            <v>6543</v>
          </cell>
          <cell r="C307" t="str">
            <v>ENT</v>
          </cell>
        </row>
        <row r="308">
          <cell r="B308">
            <v>387</v>
          </cell>
          <cell r="C308" t="str">
            <v>ENT</v>
          </cell>
        </row>
        <row r="309">
          <cell r="B309">
            <v>615</v>
          </cell>
          <cell r="C309" t="str">
            <v>ENT</v>
          </cell>
        </row>
        <row r="310">
          <cell r="B310">
            <v>617</v>
          </cell>
          <cell r="C310" t="str">
            <v>ENT</v>
          </cell>
        </row>
        <row r="311">
          <cell r="B311">
            <v>684</v>
          </cell>
          <cell r="C311" t="str">
            <v>ENT</v>
          </cell>
        </row>
        <row r="312">
          <cell r="B312">
            <v>703</v>
          </cell>
          <cell r="C312" t="str">
            <v>ENT</v>
          </cell>
        </row>
        <row r="313">
          <cell r="B313">
            <v>705</v>
          </cell>
          <cell r="C313" t="str">
            <v>ENT</v>
          </cell>
        </row>
        <row r="314">
          <cell r="B314">
            <v>722</v>
          </cell>
          <cell r="C314" t="str">
            <v>ENT</v>
          </cell>
        </row>
        <row r="315">
          <cell r="B315">
            <v>802</v>
          </cell>
          <cell r="C315" t="str">
            <v>ENT</v>
          </cell>
        </row>
        <row r="316">
          <cell r="B316">
            <v>854</v>
          </cell>
          <cell r="C316" t="str">
            <v>ENT</v>
          </cell>
        </row>
        <row r="317">
          <cell r="B317">
            <v>1384</v>
          </cell>
          <cell r="C317" t="str">
            <v>ENT</v>
          </cell>
        </row>
        <row r="318">
          <cell r="B318">
            <v>3029</v>
          </cell>
          <cell r="C318" t="str">
            <v>ENT</v>
          </cell>
        </row>
        <row r="319">
          <cell r="B319">
            <v>3058</v>
          </cell>
          <cell r="C319" t="str">
            <v>ENT</v>
          </cell>
        </row>
        <row r="320">
          <cell r="B320">
            <v>5018</v>
          </cell>
          <cell r="C320" t="str">
            <v>ENT</v>
          </cell>
        </row>
        <row r="321">
          <cell r="B321">
            <v>5022</v>
          </cell>
          <cell r="C321" t="str">
            <v>ENT</v>
          </cell>
        </row>
        <row r="322">
          <cell r="B322">
            <v>5048</v>
          </cell>
          <cell r="C322" t="str">
            <v>ENT</v>
          </cell>
        </row>
        <row r="323">
          <cell r="B323">
            <v>5065</v>
          </cell>
          <cell r="C323" t="str">
            <v>ENT</v>
          </cell>
        </row>
        <row r="324">
          <cell r="B324">
            <v>5072</v>
          </cell>
          <cell r="C324" t="str">
            <v>ENT</v>
          </cell>
        </row>
        <row r="325">
          <cell r="B325">
            <v>6262</v>
          </cell>
          <cell r="C325" t="str">
            <v>ENT</v>
          </cell>
        </row>
        <row r="326">
          <cell r="B326">
            <v>6283</v>
          </cell>
          <cell r="C326" t="str">
            <v>ENT</v>
          </cell>
        </row>
        <row r="327">
          <cell r="B327">
            <v>6295</v>
          </cell>
          <cell r="C327" t="str">
            <v>ENT</v>
          </cell>
        </row>
        <row r="328">
          <cell r="B328">
            <v>6300</v>
          </cell>
          <cell r="C328" t="str">
            <v>ENT</v>
          </cell>
        </row>
        <row r="329">
          <cell r="B329">
            <v>6304</v>
          </cell>
          <cell r="C329" t="str">
            <v>ENT</v>
          </cell>
        </row>
        <row r="330">
          <cell r="B330">
            <v>6308</v>
          </cell>
          <cell r="C330" t="str">
            <v>ENT</v>
          </cell>
        </row>
        <row r="331">
          <cell r="B331">
            <v>6315</v>
          </cell>
          <cell r="C331" t="str">
            <v>ENT</v>
          </cell>
        </row>
        <row r="332">
          <cell r="B332">
            <v>6395</v>
          </cell>
          <cell r="C332" t="str">
            <v>ENT</v>
          </cell>
        </row>
        <row r="333">
          <cell r="B333">
            <v>6397</v>
          </cell>
          <cell r="C333" t="str">
            <v>ENT</v>
          </cell>
        </row>
        <row r="334">
          <cell r="B334">
            <v>6398</v>
          </cell>
          <cell r="C334" t="str">
            <v>ENT</v>
          </cell>
        </row>
        <row r="335">
          <cell r="B335">
            <v>6405</v>
          </cell>
          <cell r="C335" t="str">
            <v>ENT</v>
          </cell>
        </row>
        <row r="336">
          <cell r="B336">
            <v>6407</v>
          </cell>
          <cell r="C336" t="str">
            <v>ENT</v>
          </cell>
        </row>
        <row r="337">
          <cell r="B337">
            <v>6411</v>
          </cell>
          <cell r="C337" t="str">
            <v>ENT</v>
          </cell>
        </row>
        <row r="338">
          <cell r="B338">
            <v>6430</v>
          </cell>
          <cell r="C338" t="str">
            <v>ENT</v>
          </cell>
        </row>
        <row r="339">
          <cell r="B339">
            <v>6437</v>
          </cell>
          <cell r="C339" t="str">
            <v>ENT</v>
          </cell>
        </row>
        <row r="340">
          <cell r="B340">
            <v>6471</v>
          </cell>
          <cell r="C340" t="str">
            <v>ENT</v>
          </cell>
        </row>
        <row r="341">
          <cell r="B341">
            <v>6482</v>
          </cell>
          <cell r="C341" t="str">
            <v>ENT</v>
          </cell>
        </row>
        <row r="342">
          <cell r="B342">
            <v>6486</v>
          </cell>
          <cell r="C342" t="str">
            <v>ENT</v>
          </cell>
        </row>
        <row r="343">
          <cell r="B343">
            <v>6490</v>
          </cell>
          <cell r="C343" t="str">
            <v>ENT</v>
          </cell>
        </row>
        <row r="344">
          <cell r="B344">
            <v>6538</v>
          </cell>
          <cell r="C344" t="str">
            <v>ENT</v>
          </cell>
        </row>
        <row r="345">
          <cell r="B345">
            <v>6620</v>
          </cell>
          <cell r="C345" t="str">
            <v>ENT</v>
          </cell>
        </row>
        <row r="346">
          <cell r="B346">
            <v>45122</v>
          </cell>
          <cell r="C346" t="str">
            <v>ENT</v>
          </cell>
        </row>
        <row r="347">
          <cell r="B347">
            <v>6069</v>
          </cell>
          <cell r="C347" t="str">
            <v>ENT</v>
          </cell>
        </row>
        <row r="348">
          <cell r="C348" t="str">
            <v>ENT</v>
          </cell>
        </row>
        <row r="349">
          <cell r="B349">
            <v>973</v>
          </cell>
          <cell r="C349" t="str">
            <v>ENT</v>
          </cell>
        </row>
        <row r="350">
          <cell r="B350">
            <v>977</v>
          </cell>
          <cell r="C350" t="str">
            <v>ENT</v>
          </cell>
        </row>
        <row r="351">
          <cell r="B351">
            <v>979</v>
          </cell>
          <cell r="C351" t="str">
            <v>ENT</v>
          </cell>
        </row>
        <row r="352">
          <cell r="B352">
            <v>6289</v>
          </cell>
          <cell r="C352" t="str">
            <v>ENT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"/>
      <sheetName val="CKD"/>
      <sheetName val="제품"/>
      <sheetName val="제품계"/>
      <sheetName val="BS"/>
      <sheetName val="IS"/>
      <sheetName val="제조"/>
      <sheetName val="경비"/>
      <sheetName val="991201L (5)"/>
      <sheetName val="매출"/>
      <sheetName val="부자재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재무제표(대차)"/>
      <sheetName val="재무제표(손익)"/>
      <sheetName val="이익잉여금"/>
      <sheetName val="현금흐름표"/>
      <sheetName val="현금등가물"/>
      <sheetName val="유가증권명세서"/>
      <sheetName val="투자유가증권"/>
      <sheetName val="제조원가명세서"/>
      <sheetName val="합계잔액 "/>
    </sheetNames>
    <sheetDataSet>
      <sheetData sheetId="0" refreshError="1"/>
      <sheetData sheetId="1" refreshError="1"/>
      <sheetData sheetId="2">
        <row r="3">
          <cell r="A3" t="str">
            <v>경방機械株式會社</v>
          </cell>
          <cell r="J3" t="str">
            <v>제27기 1999년 12월 31일 현재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만기"/>
      <sheetName val="99발견사항"/>
      <sheetName val="발견사항"/>
      <sheetName val="wbs"/>
      <sheetName val="wpl"/>
      <sheetName val="대차대조표"/>
      <sheetName val="손익계산서"/>
      <sheetName val="정산표"/>
      <sheetName val="영원bs"/>
      <sheetName val="영원is"/>
      <sheetName val="SDF"/>
      <sheetName val="YSS"/>
      <sheetName val="연결분개99"/>
      <sheetName val="Sheet6"/>
      <sheetName val="투자자본상계"/>
      <sheetName val="지분법적용금액"/>
      <sheetName val="채권채무상계"/>
      <sheetName val="미실현제거"/>
      <sheetName val="당기내부거래"/>
      <sheetName val="당기하향"/>
      <sheetName val="매출총이익율"/>
      <sheetName val="MINI"/>
      <sheetName val="연결분개(외부순이익)"/>
      <sheetName val="연결분개(거래.채권채무) (2)"/>
      <sheetName val="99환산손익"/>
      <sheetName val="전기내부거래"/>
      <sheetName val="99지분법평가손익"/>
      <sheetName val="연결분개(거래.채권채무)"/>
      <sheetName val="연결조정대"/>
      <sheetName val="Sheet5"/>
      <sheetName val="Sheet4"/>
      <sheetName val="Sheet3"/>
      <sheetName val="Sheet2"/>
      <sheetName val="Sheet1"/>
      <sheetName val="수정분개"/>
      <sheetName val="대차"/>
      <sheetName val="손익"/>
      <sheetName val="잉여금"/>
      <sheetName val="현금흐름표"/>
      <sheetName val="현금흐름표검증조서"/>
      <sheetName val="TB"/>
      <sheetName val="99지분법평가ﾐ쟿"/>
      <sheetName val="만기 (2)"/>
      <sheetName val="00'미수"/>
      <sheetName val="2.2"/>
      <sheetName val="2.2 Yrly Comparison"/>
      <sheetName val="5. BSC Developmt"/>
      <sheetName val="시산표"/>
      <sheetName val="1.외주공사"/>
      <sheetName val="2.직영공사"/>
      <sheetName val="She_x0000__x0000_2"/>
      <sheetName val="꺐윂"/>
      <sheetName val="기본"/>
      <sheetName val="감가상각"/>
      <sheetName val="XREF"/>
      <sheetName val="영화별rawdata"/>
      <sheetName val="She??2"/>
      <sheetName val="COMBINED"/>
      <sheetName val="VALSTAT"/>
      <sheetName val="총괄(회사)"/>
      <sheetName val="무형자산"/>
      <sheetName val="전산기기최종"/>
      <sheetName val="집기비품최종"/>
      <sheetName val="만기0701"/>
      <sheetName val="부재료입고집계"/>
      <sheetName val="외화"/>
      <sheetName val="자금동향"/>
      <sheetName val="בית השקעות"/>
      <sheetName val="She"/>
      <sheetName val="손익합산"/>
      <sheetName val="제품별원가분석"/>
      <sheetName val="118.세금과공과"/>
      <sheetName val="108.수선비"/>
      <sheetName val="data"/>
      <sheetName val="지분법적용투자주식"/>
      <sheetName val="정기적금"/>
      <sheetName val="연결분개(거래.Ʉ_x0000_₎㔀"/>
      <sheetName val=""/>
      <sheetName val="ʉ_x0000_䀀"/>
      <sheetName val="7 _2_"/>
      <sheetName val="7 (2)"/>
      <sheetName val="상품원가피벗"/>
      <sheetName val="xxxxxx"/>
      <sheetName val="손익계ʰ_x0000_"/>
      <sheetName val="인건비예산(정규직)"/>
      <sheetName val="인건비예산(용역)"/>
      <sheetName val="P50.subsequent"/>
      <sheetName val="WELDING"/>
      <sheetName val="생산량"/>
      <sheetName val="原价计算表"/>
      <sheetName val="Significant Processes"/>
      <sheetName val="참고"/>
      <sheetName val="안산기계장치"/>
      <sheetName val="(참고)개인별 임금인상안"/>
      <sheetName val="(참고)DC형 선택자 퇴직금 추계"/>
      <sheetName val="할증 "/>
      <sheetName val="A"/>
      <sheetName val="#REF"/>
      <sheetName val="실사"/>
      <sheetName val="0814_5만이하"/>
      <sheetName val="연결분개(거래.Ʉ"/>
      <sheetName val="ʉ"/>
      <sheetName val="연결분개(거래_채권채무)_(2)"/>
      <sheetName val="연결분개(거래_채권채무)"/>
      <sheetName val="만기_(2)"/>
      <sheetName val="재료수율"/>
      <sheetName val="원가분석"/>
      <sheetName val="원재료"/>
      <sheetName val="npv"/>
      <sheetName val="Sheet12"/>
      <sheetName val="03"/>
      <sheetName val="완성차 미수금"/>
      <sheetName val="기초자료"/>
      <sheetName val="Margins"/>
      <sheetName val="Echangerates"/>
      <sheetName val="st"/>
      <sheetName val="Supplement2"/>
      <sheetName val="매출TOT"/>
      <sheetName val="INDEX"/>
      <sheetName val="BS"/>
      <sheetName val="She_x005f_x0000__x005f_x0000_2"/>
      <sheetName val="9,10월신제품 (2)"/>
      <sheetName val="①매출"/>
      <sheetName val="연결분개(거래_채권채무)_(2)1"/>
      <sheetName val="연결분개(거래_채권채무)1"/>
      <sheetName val="만기_(2)1"/>
      <sheetName val="9,10월신제품_(2)"/>
      <sheetName val="She__2"/>
      <sheetName val="목표세부명세"/>
      <sheetName val="3.판관비명세서"/>
      <sheetName val="1_외주공사"/>
      <sheetName val="2_직영공사"/>
      <sheetName val="은행"/>
      <sheetName val="공사현황표"/>
      <sheetName val="1차 매출원가"/>
      <sheetName val="Links"/>
      <sheetName val="Lead"/>
      <sheetName val="기성내역"/>
      <sheetName val="미수"/>
      <sheetName val="특정현금과예금"/>
      <sheetName val="현금과예금"/>
      <sheetName val="TaxCalc"/>
      <sheetName val="24.보증금(전신전화가입권)"/>
      <sheetName val="Configuration"/>
      <sheetName val="Parm"/>
      <sheetName val="DE"/>
      <sheetName val="K?fe"/>
      <sheetName val="pg15"/>
      <sheetName val="3. BSC NC ratio"/>
      <sheetName val="1.변경범위"/>
      <sheetName val="TCA"/>
      <sheetName val="2"/>
      <sheetName val="CPK"/>
      <sheetName val="주행"/>
      <sheetName val="매출분석"/>
      <sheetName val="2.생산성-2"/>
      <sheetName val="지급보증금74"/>
      <sheetName val="고정1"/>
      <sheetName val="W-현원가"/>
      <sheetName val="연결분개(거래.Ʉ_x005f_x0000_₎㔀"/>
      <sheetName val="ʉ_x005f_x0000_䀀"/>
      <sheetName val="계획"/>
      <sheetName val="PB제품 거래선별 실적"/>
      <sheetName val="1.2제품별발생실적"/>
      <sheetName val="정의"/>
      <sheetName val="Fix Asset(sch_3)"/>
      <sheetName val="연금개시전"/>
      <sheetName val="2001급여"/>
      <sheetName val="실행계획"/>
      <sheetName val="11급여대장"/>
      <sheetName val="시산표 (2)"/>
      <sheetName val="세부"/>
      <sheetName val="제조1과일일경영"/>
      <sheetName val="1부생산계획"/>
      <sheetName val="제조7과일일경영"/>
      <sheetName val="경비"/>
      <sheetName val="노무비"/>
      <sheetName val="Start"/>
      <sheetName val="회사정보"/>
      <sheetName val="T320_FY10(EY)"/>
      <sheetName val="FY10 GL Summary"/>
      <sheetName val="T320_FY09(EY)"/>
      <sheetName val="T300_FY10"/>
      <sheetName val="T310_FX rate"/>
      <sheetName val="연결분개(거래.Ʉ_x0000__x0000_₎㔀"/>
      <sheetName val="종합_SP"/>
      <sheetName val="종합_MP"/>
      <sheetName val="무림SP_상세"/>
      <sheetName val="무림페이퍼_상세"/>
      <sheetName val="종합"/>
      <sheetName val="임율"/>
      <sheetName val="손익계ʰ_x005f_x0000_"/>
      <sheetName val="She_x005f_x005f_x005f_x0000__x005f_x005f_x005f_x0000_2"/>
      <sheetName val="중연"/>
      <sheetName val="용연"/>
      <sheetName val="울산"/>
      <sheetName val="대구"/>
      <sheetName val="구미"/>
      <sheetName val="광주"/>
      <sheetName val="언양"/>
      <sheetName val="진천"/>
      <sheetName val="cover"/>
      <sheetName val="생산계획"/>
      <sheetName val="123"/>
      <sheetName val="급여조정"/>
      <sheetName val="연결분개(거래.Ʉ_x005f_x005f_x005f_x0000_₎㔀"/>
      <sheetName val="ʉ_x005f_x005f_x005f_x0000_䀀"/>
      <sheetName val="major"/>
      <sheetName val="incoming stock"/>
      <sheetName val="Stock take (재고조사)"/>
      <sheetName val="연결분개(거래.Ʉ?₎㔀"/>
      <sheetName val="ʉ?䀀"/>
      <sheetName val="손익계ʰ?"/>
      <sheetName val="원본"/>
      <sheetName val="감가상각재계산"/>
      <sheetName val="갑지"/>
      <sheetName val="연결분개(거래_채권채무)_(2)2"/>
      <sheetName val="연결분개(거래_채권채무)2"/>
      <sheetName val="만기_(2)2"/>
      <sheetName val="매각비용"/>
      <sheetName val="2000 EXTERNAL"/>
      <sheetName val="평가표(당월)"/>
      <sheetName val="입주현황"/>
      <sheetName val="부문99-2"/>
      <sheetName val="당초"/>
      <sheetName val="1_외주공사1"/>
      <sheetName val="2_직영공사1"/>
      <sheetName val="7__2_"/>
      <sheetName val="7_(2)"/>
      <sheetName val="연결분개(거래_Ʉ₎㔀"/>
      <sheetName val="2_2"/>
      <sheetName val="2_2_Yrly_Comparison"/>
      <sheetName val="5__BSC_Developmt"/>
      <sheetName val="P50_subsequent"/>
      <sheetName val="118_세금과공과"/>
      <sheetName val="108_수선비"/>
      <sheetName val="(참고)개인별_임금인상안"/>
      <sheetName val="(참고)DC형_선택자_퇴직금_추계"/>
      <sheetName val="24_보증금(전신전화가입권)"/>
      <sheetName val="할증_"/>
      <sheetName val="Significant_Processes"/>
      <sheetName val="Cash Flows"/>
      <sheetName val="Inventory and Purchases"/>
      <sheetName val="Assumptions and Dashboard"/>
      <sheetName val="Headcount Overview"/>
      <sheetName val="제조원가명세서(11년02분기)"/>
      <sheetName val="완성차_미수금"/>
      <sheetName val="K_fe"/>
      <sheetName val="월별자료"/>
      <sheetName val="3월"/>
      <sheetName val="관계제품매출"/>
      <sheetName val="(1)경영실적분석"/>
      <sheetName val="월별수입"/>
      <sheetName val="compare2"/>
      <sheetName val="Assumptions"/>
      <sheetName val="고정자산-회사제시"/>
      <sheetName val="신전산소항목시산표(5월)"/>
      <sheetName val="의왕"/>
      <sheetName val="SUMMARY"/>
      <sheetName val="She_x005f_x005f_x005f_x005f_x005f_x005f_x005f_x0000__x0"/>
      <sheetName val="연결분개(거래.Ʉ_x005f_x005f_x005f_x005f_x005f_x005f_x00"/>
      <sheetName val="ʉ_x005f_x005f_x005f_x005f_x005f_x005f_x005f_x0000_䀀"/>
      <sheetName val="연결분개(거래.Ʉ_₎㔀"/>
      <sheetName val="ʉ_䀀"/>
      <sheetName val="손익계ʰ_"/>
      <sheetName val="3__BSC_NC_ratio"/>
      <sheetName val="1_변경범위"/>
      <sheetName val="2_생산성-2"/>
      <sheetName val="요약"/>
      <sheetName val="인원현황"/>
      <sheetName val="She_x005f_x005f_x005f_x0000__x0"/>
      <sheetName val="연결분개(거래.Ʉ_x005f_x005f_x00"/>
      <sheetName val="손익계ʰ_x005f_x005f_x005f_x0000_"/>
      <sheetName val="She_x005f_x005f_x005f_x005f_x005f_x005f_x005f_x005f_x00"/>
      <sheetName val="ʉ_x005f_x005f_x005f_x005f_x005f_x005f_x005f_x005f_x005f"/>
      <sheetName val="손익계ʰ_x005f_x005f_x005f_x005f_x005f_x005f_x005f_x0000_"/>
      <sheetName val="손익계ʰ_x005f_x005f_x005f_x005f_x005f_x005f_x005f_x005f_x0"/>
      <sheetName val="VXXXXX"/>
      <sheetName val="CLM-MP"/>
      <sheetName val="A-100전제"/>
      <sheetName val="연결분개(거래.Ʉ_x005f_x005f_x005f_x005f_x00"/>
      <sheetName val="XGPROD"/>
      <sheetName val="2003손익"/>
      <sheetName val="She_x005f_x005f_x005f_x005f_x00"/>
      <sheetName val="ʉ_x005f_x005f_x005f_x005f_x005f"/>
      <sheetName val="She_x005f_x0000__x0"/>
      <sheetName val="손익계ʰ_x005f_x005f_x005f_x005f_x0"/>
      <sheetName val="연결분개(거래.Ʉ_x00"/>
      <sheetName val="96T"/>
      <sheetName val="삼호중공업"/>
      <sheetName val="명단"/>
      <sheetName val="당좌예금"/>
      <sheetName val="FAB별"/>
      <sheetName val="파일의이용"/>
      <sheetName val="LOCAL"/>
      <sheetName val="지역개발"/>
      <sheetName val="공용정보"/>
      <sheetName val="거래선"/>
      <sheetName val="#1 Basic"/>
      <sheetName val="LS (2)"/>
      <sheetName val="건물 (2)"/>
      <sheetName val="유선방송설비 (2)"/>
      <sheetName val="차량운반구 (2)"/>
      <sheetName val="전송선로설비 (2)"/>
      <sheetName val="집기비품 (2)"/>
      <sheetName val="공구기구 (2)"/>
      <sheetName val="구축물 (2)"/>
      <sheetName val="컨버터 (2)"/>
      <sheetName val="내역서"/>
      <sheetName val="수입"/>
      <sheetName val="결과조달"/>
      <sheetName val="Budget"/>
      <sheetName val="총괄"/>
      <sheetName val="9,10월신제품_(2)1"/>
      <sheetName val="Fix_Asset(sch_3)"/>
      <sheetName val="1차_매출원가"/>
      <sheetName val="시산표_(2)"/>
      <sheetName val="성화"/>
      <sheetName val="연결분개(거래_채권채무)_(2)3"/>
      <sheetName val="연결분개(거래_채권채무)3"/>
      <sheetName val="만기_(2)3"/>
      <sheetName val="연결분개(거래_Ʉ_x0000_₎㔀"/>
      <sheetName val="연결분개(거래.Ʉ_x005f_x0000__x0000_₎㔀"/>
      <sheetName val="연결분개(거래.Ʉ_x005f_x005f_x005f_x0000__x0000_₎㔀"/>
      <sheetName val="연결분개(거래.Ʉ?_x0000_₎㔀"/>
      <sheetName val="대차대조표기초"/>
      <sheetName val="손익계산서기초"/>
      <sheetName val="월중손익기초"/>
      <sheetName val="월중평잔기초"/>
      <sheetName val="누계평잔기초"/>
      <sheetName val="2담당0113"/>
      <sheetName val="1담당0113"/>
      <sheetName val="산정표"/>
      <sheetName val="Inv "/>
      <sheetName val="급여조견표"/>
      <sheetName val="민감도"/>
      <sheetName val="계정분류"/>
      <sheetName val="수입2"/>
      <sheetName val="공무"/>
      <sheetName val="전기"/>
      <sheetName val="6월 내수"/>
      <sheetName val="6월 내수_편집"/>
      <sheetName val="5"/>
      <sheetName val="계정과목 그룹명"/>
      <sheetName val="탄산"/>
      <sheetName val="8100"/>
      <sheetName val="1_외주공사2"/>
      <sheetName val="2_직영공사2"/>
      <sheetName val="7__2_1"/>
      <sheetName val="7_(2)1"/>
      <sheetName val="P50_subsequent1"/>
      <sheetName val="할증_1"/>
      <sheetName val="118_세금과공과1"/>
      <sheetName val="108_수선비1"/>
      <sheetName val="(참고)개인별_임금인상안1"/>
      <sheetName val="(참고)DC형_선택자_퇴직금_추계1"/>
      <sheetName val="Significant_Processes1"/>
      <sheetName val="2_21"/>
      <sheetName val="2_2_Yrly_Comparison1"/>
      <sheetName val="5__BSC_Developmt1"/>
      <sheetName val="완성차_미수금1"/>
      <sheetName val="24_보증금(전신전화가입권)1"/>
      <sheetName val="3_판관비명세서"/>
      <sheetName val="연결분개(거래_Ʉ"/>
      <sheetName val="2000_EXTERNAL"/>
      <sheetName val="연결분개(거래_Ʉ_x005f_x0000_₎㔀"/>
      <sheetName val="PB제품_거래선별_실적"/>
      <sheetName val="1_2제품별발생실적"/>
      <sheetName val="연결분개(거래_Ʉ_x005f_x005f_x005f_x0000_₎㔀"/>
      <sheetName val="incoming_stock"/>
      <sheetName val="Stock_take_(재고조사)"/>
      <sheetName val="연결분개(거래_Ʉ?₎㔀"/>
      <sheetName val="FY10_GL_Summary"/>
      <sheetName val="T310_FX_rate"/>
      <sheetName val="LS_(2)"/>
      <sheetName val="건물_(2)"/>
      <sheetName val="유선방송설비_(2)"/>
      <sheetName val="차량운반구_(2)"/>
      <sheetName val="전송선로설비_(2)"/>
      <sheetName val="집기비품_(2)"/>
      <sheetName val="공구기구_(2)"/>
      <sheetName val="구축물_(2)"/>
      <sheetName val="컨버터_(2)"/>
      <sheetName val="#1_Basic"/>
      <sheetName val="Inv_"/>
      <sheetName val="코드정보"/>
      <sheetName val="03반기손익"/>
      <sheetName val="세계수요종합OK"/>
      <sheetName val="집계표"/>
      <sheetName val="Input File"/>
      <sheetName val="출금실적"/>
      <sheetName val="9월"/>
      <sheetName val="She_x005f_x005f_x00"/>
      <sheetName val="ʉ_x005f_x005f_x005f"/>
      <sheetName val="She_x0000__x0"/>
      <sheetName val="손익계ʰ_x005f_x005f_x0"/>
      <sheetName val="연결분개(거래.Ʉ_x005f_x0000_"/>
      <sheetName val="연결분개(거래.Ʉ_"/>
      <sheetName val="토지"/>
      <sheetName val="임대주택"/>
      <sheetName val="기안"/>
      <sheetName val="선수금(29)"/>
      <sheetName val="고정자산원본"/>
      <sheetName val="T6-6(2)"/>
      <sheetName val="지점장"/>
      <sheetName val="외화9901"/>
      <sheetName val="수불부"/>
      <sheetName val="계정code"/>
      <sheetName val="KMMC"/>
      <sheetName val="월간"/>
      <sheetName val="INSTRUCTIONS"/>
      <sheetName val="수선비"/>
      <sheetName val="98"/>
      <sheetName val="FF20"/>
      <sheetName val="DD30"/>
      <sheetName val="연결분개(거래.Ʉ_x005f_x0000__x005f_x0000_₎㔀"/>
      <sheetName val="연봉제451"/>
      <sheetName val="점유면적"/>
      <sheetName val="자료"/>
      <sheetName val="概算報告書"/>
      <sheetName val="CAMRA Rollforward YEN Detail"/>
      <sheetName val="Assump"/>
      <sheetName val="Rearing"/>
      <sheetName val="Laying"/>
      <sheetName val="7.31 (2)"/>
      <sheetName val="적용환율"/>
      <sheetName val="연습장소"/>
      <sheetName val="power"/>
      <sheetName val="INDIA-ML"/>
      <sheetName val="연결분개(거래_채권채무)_(2)4"/>
      <sheetName val="연결분개(거래_채권채무)4"/>
      <sheetName val="만기_(2)4"/>
      <sheetName val="1_외주공사3"/>
      <sheetName val="2_직영공사3"/>
      <sheetName val="7__2_2"/>
      <sheetName val="7_(2)2"/>
      <sheetName val="2_22"/>
      <sheetName val="2_2_Yrly_Comparison2"/>
      <sheetName val="5__BSC_Developmt2"/>
      <sheetName val="P50_subsequent2"/>
      <sheetName val="118_세금과공과2"/>
      <sheetName val="108_수선비2"/>
      <sheetName val="(참고)개인별_임금인상안2"/>
      <sheetName val="(참고)DC형_선택자_퇴직금_추계2"/>
      <sheetName val="24_보증금(전신전화가입권)2"/>
      <sheetName val="Significant_Processes2"/>
      <sheetName val="완성차_미수금2"/>
      <sheetName val="할증_2"/>
      <sheetName val="3__BSC_NC_ratio1"/>
      <sheetName val="1_변경범위1"/>
      <sheetName val="2_생산성-21"/>
      <sheetName val="9,10월신제품_(2)2"/>
      <sheetName val="시산표_(2)1"/>
      <sheetName val="1차_매출원가1"/>
      <sheetName val="Fix_Asset(sch_3)1"/>
      <sheetName val="연결분개(거래_Ʉ1"/>
      <sheetName val="LS_(2)1"/>
      <sheetName val="건물_(2)1"/>
      <sheetName val="유선방송설비_(2)1"/>
      <sheetName val="차량운반구_(2)1"/>
      <sheetName val="전송선로설비_(2)1"/>
      <sheetName val="집기비품_(2)1"/>
      <sheetName val="공구기구_(2)1"/>
      <sheetName val="구축물_(2)1"/>
      <sheetName val="컨버터_(2)1"/>
      <sheetName val="FY10_GL_Summary1"/>
      <sheetName val="T310_FX_rate1"/>
      <sheetName val="연결분개(거래_Ʉ_x005f_x0000_₎㔀1"/>
      <sheetName val="PB제품_거래선별_실적1"/>
      <sheetName val="1_2제품별발생실적1"/>
      <sheetName val="연결분개(거래_Ʉ_x005f_x005f_x005f_x0000_₎㔀1"/>
      <sheetName val="incoming_stock1"/>
      <sheetName val="Stock_take_(재고조사)1"/>
      <sheetName val="연결분개(거래_Ʉ?₎㔀1"/>
      <sheetName val="연결분개(거래_Ʉ_x005f_x0000_₎㔀"/>
      <sheetName val="연결분개(거래_Ʉ_x005f_x005f_x005f_x0000_₎㔀"/>
      <sheetName val="연결분개(거래_Ʉ?₎㔀"/>
      <sheetName val="3_판관비명세서1"/>
      <sheetName val="Cash_Flows"/>
      <sheetName val="Inventory_and_Purchases"/>
      <sheetName val="Assumptions_and_Dashboard"/>
      <sheetName val="Headcount_Overview"/>
      <sheetName val="#1_Basic1"/>
      <sheetName val="2000_EXTERNAL1"/>
      <sheetName val="연결분개(거래_Ʉ_x005f_x005f_x005f_x005f_x005f_x005f_x00"/>
      <sheetName val="연결분개(거래_Ʉ_₎㔀"/>
      <sheetName val="연결분개(거래_Ʉ_x005f_x005f_x00"/>
      <sheetName val="연결분개(거래_Ʉ_x005f_x005f_x005f_x005f_x00"/>
      <sheetName val="Inv_1"/>
      <sheetName val="연결분개(거래_Ʉ_x00"/>
      <sheetName val="Input_File"/>
      <sheetName val="상세구분내역"/>
      <sheetName val="누TB"/>
      <sheetName val="정산"/>
      <sheetName val="BS(2018.12)"/>
      <sheetName val="정산표(공시용)"/>
      <sheetName val="업무연락"/>
      <sheetName val="연결분개(거래.Ʉ_x005f_x005f_x005f_x0000_"/>
      <sheetName val="연결분개(거래.Ʉ?"/>
      <sheetName val="조선소시수"/>
      <sheetName val="요인별시수추이"/>
      <sheetName val="I"/>
      <sheetName val="00생산실적"/>
      <sheetName val="채권한전"/>
      <sheetName val="원본 (2)"/>
      <sheetName val="DIAMOND"/>
      <sheetName val="장기차입금"/>
      <sheetName val="요율"/>
      <sheetName val="소방"/>
      <sheetName val="종합표"/>
      <sheetName val="CAMRA_Rollforward_YEN_Detail"/>
      <sheetName val="בית_השקעות"/>
      <sheetName val="원본 (4)"/>
      <sheetName val="공통비(전체)"/>
      <sheetName val="내역표지"/>
      <sheetName val="99입장목표"/>
      <sheetName val="관계회사"/>
      <sheetName val="TITLE"/>
      <sheetName val="(평균)"/>
      <sheetName val="0101시산표"/>
      <sheetName val="oct"/>
      <sheetName val="sep"/>
      <sheetName val="미지급금"/>
      <sheetName val="선급금"/>
      <sheetName val="선수금"/>
      <sheetName val="aug"/>
      <sheetName val="단기차입금"/>
      <sheetName val="외화보통예금"/>
      <sheetName val="외회외상매입금"/>
      <sheetName val="외화외상매출금"/>
      <sheetName val="공구기구"/>
      <sheetName val="SOURCE"/>
      <sheetName val="p2-1"/>
      <sheetName val="SYS검토(1A1)"/>
      <sheetName val="MCT6"/>
      <sheetName val="콤보"/>
      <sheetName val="3본사"/>
      <sheetName val="MALCON"/>
      <sheetName val="10월_vs_12월_채권잔액"/>
      <sheetName val="연결분개(거래.Ʉ__x0000_₎㔀"/>
      <sheetName val="费用明细"/>
      <sheetName val="19제품데이터"/>
      <sheetName val="19원자재매입 합(BOM참고용)"/>
      <sheetName val="20년 동일기간 소테마"/>
      <sheetName val="hmsim"/>
      <sheetName val="KBICL Budget 2004"/>
      <sheetName val="MTP"/>
      <sheetName val="6월_내수"/>
      <sheetName val="6월_내수_편집"/>
      <sheetName val="계정과목_그룹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/>
      <sheetData sheetId="548"/>
      <sheetData sheetId="54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96"/>
      <sheetName val="수정분개"/>
      <sheetName val="정산표"/>
      <sheetName val="대차"/>
      <sheetName val="손익"/>
      <sheetName val="잉여금"/>
      <sheetName val="현금흐름표"/>
      <sheetName val="현금흐름표검증조서"/>
      <sheetName val="손익계산서"/>
      <sheetName val="대차대조표"/>
      <sheetName val="1.외주공사"/>
      <sheetName val="2.직영공사"/>
      <sheetName val="1월"/>
      <sheetName val="2월"/>
      <sheetName val="3월"/>
      <sheetName val="8월현금흐름표"/>
      <sheetName val="00'미수"/>
      <sheetName val="공문"/>
      <sheetName val="Macro1"/>
      <sheetName val="영업"/>
      <sheetName val="basic_info"/>
      <sheetName val="매출"/>
      <sheetName val="조회총괄"/>
      <sheetName val="INMD1198"/>
      <sheetName val="INFG1198"/>
      <sheetName val="Macro2"/>
      <sheetName val="차수"/>
      <sheetName val="96수표어음"/>
      <sheetName val="합계잔액시산표"/>
      <sheetName val="요약"/>
      <sheetName val="master"/>
      <sheetName val="COND"/>
      <sheetName val="XLUTIL"/>
      <sheetName val="Sheet1"/>
      <sheetName val="대환취급"/>
      <sheetName val="분당임차변경"/>
      <sheetName val="관리대장(2001장비)"/>
      <sheetName val="4b Consolidated PL"/>
      <sheetName val="5600"/>
      <sheetName val="Links"/>
      <sheetName val="종합일지"/>
      <sheetName val="data"/>
      <sheetName val="Estrazione"/>
      <sheetName val="Gen Assumptions"/>
      <sheetName val="지급보증금74"/>
      <sheetName val="pre-anal손익계산서"/>
      <sheetName val="pre-anal대차대조표"/>
      <sheetName val="XREF"/>
      <sheetName val="Æo°¡±aAØ"/>
      <sheetName val="유통망계획"/>
      <sheetName val="투자유가증권"/>
      <sheetName val="J"/>
      <sheetName val="환율-LIBOR"/>
      <sheetName val="Macro4"/>
      <sheetName val="Index"/>
      <sheetName val="Lead"/>
      <sheetName val="Cover"/>
      <sheetName val="TB"/>
      <sheetName val="전체현황"/>
      <sheetName val="만기"/>
      <sheetName val="calendar"/>
      <sheetName val="HEADER"/>
      <sheetName val="language"/>
      <sheetName val="Borrower"/>
      <sheetName val="Property"/>
      <sheetName val="발생집계"/>
      <sheetName val="미수수익"/>
      <sheetName val="1998 P &amp; L"/>
      <sheetName val="선수금"/>
      <sheetName val="공통부대비"/>
      <sheetName val="TEL"/>
      <sheetName val="Priorities"/>
      <sheetName val="PLarp"/>
      <sheetName val="9703"/>
      <sheetName val="지분법(AK) (2)"/>
      <sheetName val="한일자야(감액손실) (2)"/>
      <sheetName val="Com-Button"/>
      <sheetName val="월별수입"/>
      <sheetName val="流资汇总"/>
      <sheetName val="6120"/>
      <sheetName val="Korea Sign-Internal"/>
      <sheetName val="폐토수익화 "/>
      <sheetName val="Sheet2"/>
      <sheetName val="제조원가"/>
      <sheetName val="원판매입"/>
      <sheetName val="Secured Master"/>
      <sheetName val="로케션"/>
      <sheetName val="1_當期시산표"/>
      <sheetName val="801000"/>
      <sheetName val="WBS98"/>
      <sheetName val="w't table"/>
      <sheetName val="WPL"/>
      <sheetName val="9811 YTD"/>
      <sheetName val="총괄KD"/>
      <sheetName val="을"/>
      <sheetName val="Sheet3"/>
      <sheetName val="손익분석"/>
      <sheetName val="정부노임단가"/>
      <sheetName val="compare2"/>
      <sheetName val="Inv "/>
      <sheetName val="Rate"/>
      <sheetName val="Date"/>
      <sheetName val="구동"/>
      <sheetName val="Köpfe"/>
      <sheetName val="급여이체(농) (2)"/>
      <sheetName val="AL"/>
      <sheetName val="m_COA"/>
      <sheetName val="3분기"/>
      <sheetName val="총괄표"/>
      <sheetName val="INFO"/>
      <sheetName val="CF2"/>
      <sheetName val="CF4"/>
      <sheetName val="CF5"/>
      <sheetName val="CF7"/>
      <sheetName val="CF8"/>
      <sheetName val="GF3"/>
      <sheetName val="128M"/>
      <sheetName val="16EDO"/>
      <sheetName val="16SD"/>
      <sheetName val="16WB"/>
      <sheetName val="256M"/>
      <sheetName val="4M"/>
      <sheetName val="64EDO"/>
      <sheetName val="64SD"/>
      <sheetName val="DRD"/>
      <sheetName val="SRAM"/>
      <sheetName val="118.세금과공과"/>
      <sheetName val="001"/>
      <sheetName val="1.MDF1공장"/>
      <sheetName val="집계2"/>
      <sheetName val="교정용 시트 (9)"/>
      <sheetName val="급여"/>
      <sheetName val="TCA"/>
      <sheetName val="3. BSC NC ratio"/>
      <sheetName val="감가상각"/>
      <sheetName val="Sheet5"/>
      <sheetName val="Sheet6 (3)"/>
      <sheetName val="지급보증금"/>
      <sheetName val="원본 data"/>
      <sheetName val="1차 가공"/>
      <sheetName val="다이스"/>
      <sheetName val="분석data"/>
      <sheetName val="불량집계"/>
      <sheetName val="서식 옵션"/>
      <sheetName val="tax1"/>
      <sheetName val="GENERAL"/>
      <sheetName val="++++"/>
      <sheetName val="1"/>
      <sheetName val="Oper Amount"/>
      <sheetName val="Data Sheet"/>
      <sheetName val="DS-최종"/>
      <sheetName val="인천_계획"/>
      <sheetName val="경비분류(1)"/>
      <sheetName val="2.대외공문"/>
      <sheetName val="시나리오"/>
      <sheetName val="순수통장"/>
      <sheetName val="적립수신"/>
      <sheetName val="main"/>
      <sheetName val="고정자산-회사제시"/>
      <sheetName val="DB"/>
      <sheetName val="Base"/>
      <sheetName val="JUYO"/>
      <sheetName val="기타주식-명세"/>
      <sheetName val="WBS"/>
      <sheetName val="소비자가"/>
      <sheetName val="총괄"/>
      <sheetName val="営業以外 評価賞与"/>
      <sheetName val="1-KUNDE.XLS"/>
      <sheetName val="Serial"/>
      <sheetName val="중요성(출)"/>
      <sheetName val="Intercompany AR &amp; AP"/>
      <sheetName val="BAL.(TTL)"/>
      <sheetName val="MetaData"/>
      <sheetName val=" 견적서"/>
      <sheetName val="손익계산"/>
      <sheetName val="Ctrl"/>
      <sheetName val="범한여행"/>
      <sheetName val="차종별"/>
      <sheetName val="세목별"/>
      <sheetName val="결산비용"/>
      <sheetName val="적용환율"/>
      <sheetName val="받을어음"/>
      <sheetName val="채권(하반기)"/>
      <sheetName val="신고서.전"/>
      <sheetName val="협조전"/>
      <sheetName val="고정자산원본"/>
      <sheetName val="FRC"/>
      <sheetName val="BA"/>
      <sheetName val="950801"/>
      <sheetName val="수처리사업"/>
      <sheetName val="libor"/>
      <sheetName val="광주"/>
      <sheetName val="재고"/>
      <sheetName val="TBclosing"/>
      <sheetName val="기초데이타"/>
      <sheetName val="분개장·원장"/>
      <sheetName val="전부인쇄"/>
      <sheetName val="▶판가Trend(수정안)"/>
      <sheetName val="▶판매량Trend(수정안)"/>
      <sheetName val="제품별 MC"/>
      <sheetName val="argl(1)"/>
      <sheetName val="재무가정"/>
      <sheetName val="xxxxxx"/>
      <sheetName val="000000"/>
      <sheetName val="Start"/>
      <sheetName val="당년매출"/>
      <sheetName val="당년매출집계"/>
      <sheetName val="전년매출"/>
      <sheetName val="전년매출집계"/>
      <sheetName val="당년예산"/>
      <sheetName val="당년예산집계"/>
      <sheetName val="예산실적비교"/>
      <sheetName val="관계매출 (2)"/>
      <sheetName val="관계매출"/>
      <sheetName val="관계회사"/>
      <sheetName val="대비"/>
      <sheetName val="O  1.0 Leadsheet of income tax"/>
      <sheetName val="Table"/>
      <sheetName val="New Valuation"/>
      <sheetName val="Controls"/>
      <sheetName val="IN"/>
      <sheetName val="AR"/>
      <sheetName val="due from HO"/>
      <sheetName val="AP"/>
      <sheetName val="IS"/>
      <sheetName val="Prepaid"/>
      <sheetName val="Accrued exp"/>
      <sheetName val="Head office"/>
      <sheetName val="BS"/>
      <sheetName val="INTRODUCTION"/>
      <sheetName val="97LGG"/>
      <sheetName val="1_외주공사"/>
      <sheetName val="2_직영공사"/>
      <sheetName val="Korea_Sign-Internal"/>
      <sheetName val="4b_Consolidated_PL"/>
      <sheetName val="Gen_Assumptions"/>
      <sheetName val="1998_P_&amp;_L"/>
      <sheetName val="여신현황"/>
      <sheetName val="정의"/>
      <sheetName val="변제"/>
      <sheetName val="이자"/>
      <sheetName val="상환대상"/>
      <sheetName val="가정"/>
      <sheetName val="Krw"/>
      <sheetName val="ST"/>
      <sheetName val="비상각자산분류"/>
      <sheetName val="받check"/>
      <sheetName val="#REF"/>
      <sheetName val="SUMMARY"/>
      <sheetName val="MEXICO-C"/>
      <sheetName val="BAU-ITEMLIST"/>
      <sheetName val="front"/>
      <sheetName val="재료비"/>
      <sheetName val="가공비"/>
      <sheetName val="판관비"/>
      <sheetName val="생판계획"/>
      <sheetName val="07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비교"/>
      <sheetName val="2차분"/>
      <sheetName val="2-2.매출분석"/>
      <sheetName val="DISTTB"/>
      <sheetName val="INOBTB"/>
      <sheetName val="입력자료"/>
      <sheetName val="06년예상보험료 (2)"/>
      <sheetName val="1~10월실적"/>
      <sheetName val="에스피"/>
      <sheetName val="페이퍼"/>
      <sheetName val="코드Mapping"/>
      <sheetName val="신무림1"/>
      <sheetName val="반기_유가증권"/>
      <sheetName val="95WBS"/>
      <sheetName val="Fixed Asset 2203 (2)"/>
      <sheetName val="TV법인별"/>
      <sheetName val="  한국 AMP ASP-23 판매가격  "/>
      <sheetName val="Cover sheet"/>
      <sheetName val="작업장"/>
      <sheetName val="DATE변환"/>
      <sheetName val="시실누(모) "/>
      <sheetName val="자본금99(수)"/>
      <sheetName val="Price Summary (Before &amp; After)"/>
      <sheetName val="Dim Lists"/>
      <sheetName val="Lists"/>
      <sheetName val="LIST"/>
      <sheetName val="7.31 (2)"/>
      <sheetName val="인원계획-미화"/>
      <sheetName val="노무비"/>
      <sheetName val="조정명세서"/>
      <sheetName val="97년추정손익계산서"/>
      <sheetName val="출자한도"/>
      <sheetName val="사원명부"/>
      <sheetName val="원시데이타"/>
      <sheetName val="Non-Statistical Sampling Master"/>
      <sheetName val="분석적검토(대차)"/>
      <sheetName val="5300"/>
      <sheetName val="DS-장비"/>
      <sheetName val="NW-장비"/>
      <sheetName val="장기차입금"/>
      <sheetName val="Intro2"/>
      <sheetName val="Id"/>
      <sheetName val="매출매입"/>
      <sheetName val="울산"/>
      <sheetName val="일일붙여라"/>
      <sheetName val="인원기초(M)"/>
      <sheetName val="95TOTREV"/>
      <sheetName val="계정그룹"/>
      <sheetName val="페이퍼2010년사업계획20091107"/>
      <sheetName val="승인"/>
      <sheetName val="r1"/>
      <sheetName val="s0"/>
      <sheetName val="Sheet1 (2)"/>
      <sheetName val="Sheet1 (3)"/>
      <sheetName val="하역"/>
      <sheetName val="도매"/>
      <sheetName val="축산"/>
      <sheetName val="광업"/>
      <sheetName val="임대"/>
      <sheetName val="건물관리"/>
      <sheetName val="혼화제"/>
      <sheetName val="무역관리"/>
      <sheetName val="일반관리"/>
      <sheetName val="서산제조"/>
      <sheetName val="서산도매"/>
      <sheetName val="서산임대"/>
      <sheetName val="금산제조"/>
      <sheetName val="진천제조"/>
      <sheetName val="용인제조"/>
      <sheetName val="조치원제조"/>
      <sheetName val="조치원임대"/>
      <sheetName val="천안제조"/>
      <sheetName val="아산제조"/>
      <sheetName val="경비집계"/>
      <sheetName val="영업외손"/>
      <sheetName val="특별손익"/>
      <sheetName val="코드"/>
      <sheetName val="99-1"/>
      <sheetName val="????"/>
      <sheetName val="98종합"/>
      <sheetName val="9612서울"/>
      <sheetName val="정산표(IS)2003"/>
      <sheetName val="연료사용"/>
      <sheetName val="09.01퇴직"/>
      <sheetName val="1월--7월"/>
      <sheetName val="8월--12월"/>
      <sheetName val="표지"/>
      <sheetName val="p2-1"/>
      <sheetName val="생산계획"/>
      <sheetName val="G3-1"/>
      <sheetName val="data5"/>
      <sheetName val="125PIECE"/>
      <sheetName val="MOTOR"/>
      <sheetName val="ITEM"/>
      <sheetName val="5월17일"/>
      <sheetName val="FS96.XLS"/>
      <sheetName val="한계원가"/>
      <sheetName val="Bank charge"/>
      <sheetName val="Sheet16"/>
      <sheetName val="지분법(AK)_(2)"/>
      <sheetName val="한일자야(감액손실)_(2)"/>
      <sheetName val="Secured_Master"/>
      <sheetName val="9811_YTD"/>
      <sheetName val="폐토수익화_"/>
      <sheetName val="w't_table"/>
      <sheetName val="Inv_"/>
      <sheetName val="급여이체(농)_(2)"/>
      <sheetName val="1_MDF1공장"/>
      <sheetName val="2_대외공문"/>
      <sheetName val="BAL_(TTL)"/>
      <sheetName val="118_세금과공과"/>
      <sheetName val="Oper_Amount"/>
      <sheetName val="Data_Sheet"/>
      <sheetName val="_견적서"/>
      <sheetName val="1-KUNDE_XLS"/>
      <sheetName val="Intercompany_AR_&amp;_AP"/>
      <sheetName val="관계매출_(2)"/>
      <sheetName val="due_from_HO"/>
      <sheetName val="Accrued_exp"/>
      <sheetName val="Head_office"/>
      <sheetName val="__한국_AMP_ASP-23_판매가격__"/>
      <sheetName val="営業以外_評価賞与"/>
      <sheetName val="신고서_전"/>
      <sheetName val="제품별_MC"/>
      <sheetName val=".1 memo"/>
      <sheetName val="Summary (1)"/>
      <sheetName val="집계"/>
      <sheetName val="1_외주공사1"/>
      <sheetName val="2_직영공사1"/>
      <sheetName val="4b_Consolidated_PL1"/>
      <sheetName val="Gen_Assumptions1"/>
      <sheetName val="1998_P_&amp;_L1"/>
      <sheetName val="Korea_Sign-Internal1"/>
      <sheetName val="Dim_Lists"/>
      <sheetName val="Fixed_Asset_2203_(2)"/>
      <sheetName val="교정용_시트_(9)"/>
      <sheetName val="3__BSC_NC_ratio"/>
      <sheetName val="Sheet6_(3)"/>
      <sheetName val="원본_data"/>
      <sheetName val="1차_가공"/>
      <sheetName val="서식_옵션"/>
      <sheetName val="7_31_(2)"/>
      <sheetName val="시실누(모)_"/>
      <sheetName val="Price_Summary_(Before_&amp;_After)"/>
      <sheetName val="Non-Statistical_Sampling_Master"/>
      <sheetName val="Journal"/>
      <sheetName val="7월계획"/>
      <sheetName val="1월계획"/>
      <sheetName val="2월계획 "/>
      <sheetName val="3월계획 "/>
      <sheetName val="기안"/>
      <sheetName val="TNC"/>
      <sheetName val="전체표 (3)"/>
      <sheetName val="도움말"/>
      <sheetName val="R&amp;D"/>
      <sheetName val="DBL LPG시험"/>
      <sheetName val="1999년"/>
      <sheetName val="금융자산 control"/>
      <sheetName val="금융부채 control"/>
      <sheetName val="신규등록원본"/>
      <sheetName val="원단위 (윤991021)"/>
      <sheetName val="최종FS분석"/>
      <sheetName val="개발비및국고보조금"/>
      <sheetName val="매출및매출원가분석"/>
      <sheetName val="주요경영지표"/>
      <sheetName val="최종BS"/>
      <sheetName val="최종PL"/>
      <sheetName val="비율분석"/>
      <sheetName val="Tickmarks"/>
      <sheetName val="재무제표검토"/>
      <sheetName val="주요경영지표계산"/>
      <sheetName val="최종분석"/>
      <sheetName val="ASM"/>
      <sheetName val="최종재무제표분석"/>
      <sheetName val="Analytical(대차)"/>
      <sheetName val="Analytical(손익)"/>
      <sheetName val="주요계정(대차)"/>
      <sheetName val="주요계정(손익)"/>
      <sheetName val="주요대차"/>
      <sheetName val="주요손익"/>
      <sheetName val="대차대조표 (2)"/>
      <sheetName val="손익계산서 (2)"/>
      <sheetName val="제표최종"/>
      <sheetName val="주요경영지표계산 (2)"/>
      <sheetName val="잉여금, 현금흐름"/>
      <sheetName val="IS정산표"/>
      <sheetName val="대차분석"/>
      <sheetName val="손익계산서 (3)"/>
      <sheetName val="PL"/>
      <sheetName val="보고"/>
      <sheetName val="1995년 섹터별 매출"/>
      <sheetName val="대출금"/>
      <sheetName val="건물"/>
      <sheetName val="2311 재무제표검토 Worksheet의 워크시트"/>
      <sheetName val="Inputs"/>
      <sheetName val="단기차입금"/>
      <sheetName val="StandAlne"/>
      <sheetName val="수정시산표"/>
      <sheetName val="Update"/>
      <sheetName val="P&amp;L"/>
      <sheetName val="백암비스타내역"/>
      <sheetName val="대차대조표-공시형"/>
      <sheetName val="Excess Calc"/>
      <sheetName val="경수97.02"/>
      <sheetName val="0-Basics"/>
      <sheetName val="수익증권명세서(매도가능)"/>
      <sheetName val="COMPS"/>
      <sheetName val="분석mast"/>
      <sheetName val="Cust"/>
      <sheetName val="C-Lead"/>
      <sheetName val="WACC"/>
      <sheetName val="8220"/>
      <sheetName val="Assumption"/>
      <sheetName val="A"/>
      <sheetName val="Balance Sheet"/>
      <sheetName val="Income Statement"/>
      <sheetName val="확인서"/>
      <sheetName val="SALE&amp;COST"/>
      <sheetName val="FTE"/>
      <sheetName val="손익1월"/>
      <sheetName val="공통비"/>
      <sheetName val="원자재수불(최종)"/>
      <sheetName val="Asset9809CAK"/>
      <sheetName val="C100 LEAD"/>
      <sheetName val="39기"/>
      <sheetName val="Variables"/>
      <sheetName val="월 Capa"/>
      <sheetName val="00.08계정"/>
      <sheetName val="forecasted_BS"/>
      <sheetName val="forecasted_IS"/>
      <sheetName val="108.수선비"/>
      <sheetName val="시산표"/>
      <sheetName val="laroux"/>
      <sheetName val="겉표지"/>
      <sheetName val="결산공고97"/>
      <sheetName val="결산공고96"/>
      <sheetName val="제조"/>
      <sheetName val="이익이여금"/>
      <sheetName val="제조요약"/>
      <sheetName val="BS요약"/>
      <sheetName val="손익요약"/>
      <sheetName val="제조부서별"/>
      <sheetName val="현금흐름"/>
      <sheetName val="97년제4기재무제표(출력)"/>
      <sheetName val="108_수선비"/>
      <sheetName val="TABLE01"/>
      <sheetName val="원본"/>
      <sheetName val="회사정보"/>
      <sheetName val="손익분기점 데이터"/>
      <sheetName val="매입매출(입력)"/>
      <sheetName val="1999"/>
      <sheetName val="2001급여"/>
      <sheetName val="수선비"/>
      <sheetName val="회사BS"/>
      <sheetName val="14.광주_원가배부Ⅲ"/>
      <sheetName val="주채무"/>
      <sheetName val="WELDING"/>
      <sheetName val="절대지우지말것"/>
      <sheetName val="신규구입자산"/>
      <sheetName val="SA"/>
      <sheetName val="conclusion"/>
      <sheetName val="결정단가"/>
      <sheetName val="comparables"/>
      <sheetName val="Deduction"/>
      <sheetName val="other"/>
      <sheetName val="VXXXXX"/>
      <sheetName val="매도주식"/>
      <sheetName val="RK-#1"/>
      <sheetName val="계정code"/>
      <sheetName val="작성자"/>
      <sheetName val="981분기"/>
      <sheetName val="대구"/>
      <sheetName val="대전"/>
      <sheetName val="부산"/>
      <sheetName val="인건비예산(정규직)"/>
      <sheetName val="인건비예산(용역)"/>
      <sheetName val="24.보증금(전신전화가입권)"/>
      <sheetName val="일반정보"/>
      <sheetName val="9902"/>
      <sheetName val="공장"/>
      <sheetName val="퇴직급여02 (2)"/>
      <sheetName val="손익계산서 raw data"/>
      <sheetName val="손익내역전년"/>
      <sheetName val="2001-FTE-Standard"/>
      <sheetName val="control"/>
      <sheetName val="FixedIncome"/>
      <sheetName val="VaR"/>
      <sheetName val="부서별손익 (부)"/>
      <sheetName val="금리보조"/>
      <sheetName val="입력"/>
      <sheetName val="종합(PD,FD,RS)"/>
      <sheetName val="E LEAD"/>
      <sheetName val="건축매출명세-2008년"/>
      <sheetName val="공사현황표"/>
      <sheetName val="1차 매출원가"/>
      <sheetName val="코드부여방법도"/>
      <sheetName val="기초수불"/>
      <sheetName val="현장경상비"/>
      <sheetName val="상품보조수불"/>
      <sheetName val="제조원가계산서 (2)"/>
      <sheetName val="제품입고(생산)"/>
      <sheetName val="96원가"/>
      <sheetName val="krsec08"/>
      <sheetName val="Customer"/>
      <sheetName val="10월 급여"/>
      <sheetName val="소매_신용"/>
      <sheetName val="특정상품(비소매)"/>
      <sheetName val="비소매신용"/>
      <sheetName val="직공비"/>
      <sheetName val="신전산소항목시산표(5월)"/>
      <sheetName val="관세구분시트"/>
      <sheetName val="조회서"/>
      <sheetName val="조회서 (2)"/>
      <sheetName val="조회서 (3)"/>
      <sheetName val="조회서 (4)"/>
      <sheetName val="조회서 (5)"/>
      <sheetName val="채무조회List"/>
      <sheetName val="조회서 (6)"/>
      <sheetName val="내역서"/>
      <sheetName val="팀별"/>
      <sheetName val="4월"/>
      <sheetName val="5월"/>
      <sheetName val="6월"/>
      <sheetName val="7월"/>
      <sheetName val="8월"/>
      <sheetName val="채권전체"/>
      <sheetName val="채권1월"/>
      <sheetName val="채권2월"/>
      <sheetName val="채권3월"/>
      <sheetName val="채권4월"/>
      <sheetName val="채권5월"/>
      <sheetName val="채권6월"/>
      <sheetName val="채권7월"/>
      <sheetName val="채권8월"/>
      <sheetName val="입금1월"/>
      <sheetName val="입금2월"/>
      <sheetName val="입금3월"/>
      <sheetName val="입금4월"/>
      <sheetName val="입금5월"/>
      <sheetName val="입금6월"/>
      <sheetName val="입금7월"/>
      <sheetName val="입금8월"/>
      <sheetName val="수금조건"/>
      <sheetName val="한도"/>
      <sheetName val="XXXX"/>
      <sheetName val="대차표"/>
      <sheetName val="손익표"/>
      <sheetName val="광명대차"/>
      <sheetName val="광명손익"/>
      <sheetName val="안산대차"/>
      <sheetName val="안산손익"/>
      <sheetName val="대차(광+안)"/>
      <sheetName val="손익(광+안)"/>
      <sheetName val="송전기본"/>
      <sheetName val="미수금 (O)"/>
      <sheetName val="F12"/>
      <sheetName val="F3"/>
      <sheetName val="보험금"/>
      <sheetName val="T진도"/>
      <sheetName val="세부"/>
      <sheetName val="COM"/>
      <sheetName val="HK-I"/>
      <sheetName val="INT-I"/>
      <sheetName val="RSCH"/>
      <sheetName val="TR"/>
      <sheetName val="K-Lead"/>
      <sheetName val="Sales"/>
      <sheetName val="Code"/>
      <sheetName val="Condition"/>
      <sheetName val="General Assumptions"/>
      <sheetName val="Reference2"/>
      <sheetName val="KeyMultInputs"/>
      <sheetName val="Vega"/>
      <sheetName val="Heading"/>
      <sheetName val="sap`04.7.14"/>
      <sheetName val="AKL"/>
      <sheetName val="Accts"/>
      <sheetName val="Menu data"/>
      <sheetName val="FY0201"/>
      <sheetName val="국외감가상각내역0103"/>
      <sheetName val="종합표지"/>
      <sheetName val="점수표"/>
      <sheetName val="기준"/>
      <sheetName val="사장"/>
      <sheetName val="관리"/>
      <sheetName val="경영"/>
      <sheetName val="구매"/>
      <sheetName val="전략"/>
      <sheetName val="국내영업"/>
      <sheetName val="진주"/>
      <sheetName val="진주생산"/>
      <sheetName val="평가표대상"/>
      <sheetName val="진주총무"/>
      <sheetName val="평가방법 (2)"/>
      <sheetName val="MOTLIST"/>
      <sheetName val="전신전화가입권"/>
      <sheetName val="Assumptions"/>
      <sheetName val="KMT물량"/>
      <sheetName val="July."/>
      <sheetName val="System"/>
      <sheetName val="Tables"/>
      <sheetName val="VB_100-Lead"/>
      <sheetName val="종목코드"/>
      <sheetName val="내역"/>
      <sheetName val="PACKING"/>
      <sheetName val="YTD"/>
      <sheetName val="Bu03"/>
      <sheetName val="월미수수익집계표"/>
      <sheetName val="손익합산"/>
      <sheetName val="Dept"/>
      <sheetName val="SCA"/>
      <sheetName val="1-1"/>
      <sheetName val="무형"/>
      <sheetName val="감가상각비"/>
      <sheetName val="급여지급"/>
      <sheetName val="1. PS_bond"/>
      <sheetName val="양식"/>
      <sheetName val="제품마스타"/>
      <sheetName val="FS"/>
      <sheetName val="PPC기"/>
      <sheetName val="소기"/>
      <sheetName val="대기"/>
      <sheetName val="합기"/>
      <sheetName val="메뉴얼1(기본정보)"/>
      <sheetName val="NO.2-1"/>
      <sheetName val="Ratios"/>
      <sheetName val="Approval status(QTAK)"/>
      <sheetName val="Extra strand"/>
      <sheetName val="보고서"/>
      <sheetName val="단가조정"/>
      <sheetName val="본문1"/>
      <sheetName val="계획"/>
      <sheetName val="2003손익"/>
      <sheetName val="CLM-MP"/>
      <sheetName val="ss"/>
      <sheetName val="송진원"/>
      <sheetName val="7 - NC1"/>
      <sheetName val="64164"/>
      <sheetName val="일반은행조회내역입력"/>
      <sheetName val="은행조회입력"/>
      <sheetName val="퇴직금"/>
      <sheetName val="국공채이자"/>
      <sheetName val="현금실사표"/>
      <sheetName val="어음실사"/>
      <sheetName val="증권실사"/>
      <sheetName val="증권평가"/>
      <sheetName val="용지집계"/>
      <sheetName val="어음수표용지"/>
      <sheetName val="미사용실사"/>
      <sheetName val="견질검토"/>
      <sheetName val="미결제"/>
      <sheetName val="실사계획서"/>
      <sheetName val="실사요약"/>
      <sheetName val="재고자산실사"/>
      <sheetName val="입회결과"/>
      <sheetName val="재고절차"/>
      <sheetName val="보관확인서"/>
      <sheetName val="조회총괄표"/>
      <sheetName val="연령표"/>
      <sheetName val="부보자산"/>
      <sheetName val="담보자산"/>
      <sheetName val="보증자산"/>
      <sheetName val="가입권"/>
      <sheetName val="임대차"/>
      <sheetName val="채권의현재가치"/>
      <sheetName val="사채할인발행차금"/>
      <sheetName val="등록"/>
      <sheetName val="이자검증"/>
      <sheetName val="감가검증"/>
      <sheetName val="장기채무"/>
      <sheetName val="월판관비"/>
      <sheetName val="월제조비"/>
      <sheetName val="매출액"/>
      <sheetName val="영업외손익"/>
      <sheetName val="11.자재단가"/>
      <sheetName val="XGPROD"/>
      <sheetName val="생산본부별"/>
      <sheetName val="report_20"/>
      <sheetName val="camera_30"/>
      <sheetName val="4.경비 5.영업외수지"/>
      <sheetName val="단사원가"/>
      <sheetName val="controll"/>
      <sheetName val="05현금등가"/>
      <sheetName val="AN43"/>
      <sheetName val="B"/>
      <sheetName val="상각률표"/>
      <sheetName val="유형고정자산명세"/>
      <sheetName val="고정자산처분"/>
      <sheetName val="토지"/>
      <sheetName val="구축물"/>
      <sheetName val="기계장치"/>
      <sheetName val="차량운반구"/>
      <sheetName val="공구기구"/>
      <sheetName val="집기비품"/>
      <sheetName val="입목"/>
      <sheetName val="무형자산명세서"/>
      <sheetName val="건설중인 자산"/>
      <sheetName val="Ⅱ1-0타"/>
      <sheetName val="MATs LY ROI"/>
      <sheetName val="R1R2Listings"/>
      <sheetName val="line &amp;lab"/>
      <sheetName val="F03 COGS W&amp;S"/>
      <sheetName val="FX rates"/>
      <sheetName val="CP"/>
      <sheetName val="PV"/>
      <sheetName val="Parameters"/>
      <sheetName val="리드"/>
      <sheetName val="자재수불"/>
      <sheetName val="민감도"/>
      <sheetName val="K?pfe"/>
      <sheetName val="전기일위대가"/>
      <sheetName val="admin"/>
      <sheetName val="Akashi non-refundable"/>
      <sheetName val="일별1"/>
      <sheetName val="Reserves"/>
      <sheetName val="Setting"/>
      <sheetName val="②전구간 파괴검사(킬링미사용)"/>
      <sheetName val="③전구간 파괴검사(킬링사용)"/>
      <sheetName val="24-1일"/>
      <sheetName val="신1"/>
      <sheetName val="CF"/>
      <sheetName val="96수출"/>
      <sheetName val="Statement of OPs"/>
      <sheetName val="제조원가계산"/>
      <sheetName val="품목별매출"/>
      <sheetName val="2-2_매출분석"/>
      <sheetName val="예산"/>
      <sheetName val="제조부문배부"/>
      <sheetName val="첨부1"/>
      <sheetName val="견적과실행예산"/>
      <sheetName val="98년매출액및매출원가"/>
      <sheetName val="손익계산서(가로)"/>
      <sheetName val="BM_NEW2"/>
      <sheetName val="Sum"/>
      <sheetName val="TEMP1"/>
      <sheetName val="TEMP2"/>
      <sheetName val="DISTANCE"/>
      <sheetName val="YOEMAGUM"/>
      <sheetName val="Configuration"/>
      <sheetName val="JournalSummary"/>
      <sheetName val="공통(20-91)"/>
      <sheetName val="재고자산미실현이익제거"/>
      <sheetName val="2004SS"/>
      <sheetName val="2004CJ"/>
      <sheetName val="월별생산"/>
      <sheetName val="%관리보수계산내역"/>
      <sheetName val="LIST OF CHANGSHIN STAFF"/>
      <sheetName val="CCC"/>
      <sheetName val="MAT.OL"/>
      <sheetName val="개당손익0303"/>
      <sheetName val="BID"/>
      <sheetName val="ins"/>
      <sheetName val="FRDS9805"/>
      <sheetName val="1공구(을)"/>
      <sheetName val="기본운용"/>
      <sheetName val="Ship Advice"/>
      <sheetName val="기준정보"/>
      <sheetName val="1_외주공사2"/>
      <sheetName val="2_직영공사2"/>
      <sheetName val="Secured_Master1"/>
      <sheetName val="4b_Consolidated_PL2"/>
      <sheetName val="9811_YTD1"/>
      <sheetName val="Gen_Assumptions2"/>
      <sheetName val="1998_P_&amp;_L2"/>
      <sheetName val="Korea_Sign-Internal2"/>
      <sheetName val="118_세금과공과1"/>
      <sheetName val="Inv_1"/>
      <sheetName val="폐토수익화_1"/>
      <sheetName val="지분법(AK)_(2)1"/>
      <sheetName val="한일자야(감액손실)_(2)1"/>
      <sheetName val="1_MDF1공장1"/>
      <sheetName val="BAL_(TTL)1"/>
      <sheetName val="급여이체(농)_(2)1"/>
      <sheetName val="1-KUNDE_XLS1"/>
      <sheetName val="2_대외공문1"/>
      <sheetName val="Intercompany_AR_&amp;_AP1"/>
      <sheetName val="Oper_Amount1"/>
      <sheetName val="Data_Sheet1"/>
      <sheetName val="w't_table1"/>
      <sheetName val="_견적서1"/>
      <sheetName val="신고서_전1"/>
      <sheetName val="제품별_MC1"/>
      <sheetName val="관계매출_(2)1"/>
      <sheetName val="due_from_HO1"/>
      <sheetName val="Accrued_exp1"/>
      <sheetName val="Head_office1"/>
      <sheetName val="Dim_Lists1"/>
      <sheetName val="Fixed_Asset_2203_(2)1"/>
      <sheetName val="営業以外_評価賞与1"/>
      <sheetName val="교정용_시트_(9)1"/>
      <sheetName val="3__BSC_NC_ratio1"/>
      <sheetName val="06년예상보험료_(2)"/>
      <sheetName val="Sheet6_(3)1"/>
      <sheetName val="원본_data1"/>
      <sheetName val="1차_가공1"/>
      <sheetName val="서식_옵션1"/>
      <sheetName val="7_31_(2)1"/>
      <sheetName val="시실누(모)_1"/>
      <sheetName val="Price_Summary_(Before_&amp;_After)1"/>
      <sheetName val="Non-Statistical_Sampling_Maste1"/>
      <sheetName val="Cover_sheet"/>
      <sheetName val="O__1_0_Leadsheet_of_income_tax"/>
      <sheetName val="전체표_(3)"/>
      <sheetName val="DBL_LPG시험"/>
      <sheetName val="금융자산_control"/>
      <sheetName val="금융부채_control"/>
      <sheetName val="원단위_(윤991021)"/>
      <sheetName val="Sheet1_(2)"/>
      <sheetName val="Sheet1_(3)"/>
      <sheetName val="2월계획_"/>
      <sheetName val="3월계획_"/>
      <sheetName val="손익계산서 초안"/>
      <sheetName val="MM"/>
      <sheetName val="Cash Situation"/>
      <sheetName val="계열사현황종합"/>
      <sheetName val="1_외주공사3"/>
      <sheetName val="2_직영공사3"/>
      <sheetName val="4b_Consolidated_PL3"/>
      <sheetName val="Gen_Assumptions3"/>
      <sheetName val="1998_P_&amp;_L3"/>
      <sheetName val="9811_YTD2"/>
      <sheetName val="Secured_Master2"/>
      <sheetName val="118_세금과공과2"/>
      <sheetName val="Korea_Sign-Internal3"/>
      <sheetName val="지분법(AK)_(2)2"/>
      <sheetName val="한일자야(감액손실)_(2)2"/>
      <sheetName val="폐토수익화_2"/>
      <sheetName val="BAL_(TTL)2"/>
      <sheetName val="w't_table2"/>
      <sheetName val="1_MDF1공장2"/>
      <sheetName val="2_대외공문2"/>
      <sheetName val="Inv_2"/>
      <sheetName val="Oper_Amount2"/>
      <sheetName val="Data_Sheet2"/>
      <sheetName val="급여이체(농)_(2)2"/>
      <sheetName val="1-KUNDE_XLS2"/>
      <sheetName val="신고서_전2"/>
      <sheetName val="Intercompany_AR_&amp;_AP2"/>
      <sheetName val="시실누(모)_2"/>
      <sheetName val="Price_Summary_(Before_&amp;_After)2"/>
      <sheetName val="교정용_시트_(9)2"/>
      <sheetName val="3__BSC_NC_ratio2"/>
      <sheetName val="Sheet6_(3)2"/>
      <sheetName val="원본_data2"/>
      <sheetName val="1차_가공2"/>
      <sheetName val="서식_옵션2"/>
      <sheetName val="_견적서2"/>
      <sheetName val="제품별_MC2"/>
      <sheetName val="営業以外_評価賞与2"/>
      <sheetName val="due_from_HO2"/>
      <sheetName val="Accrued_exp2"/>
      <sheetName val="Head_office2"/>
      <sheetName val="관계매출_(2)2"/>
      <sheetName val="Dim_Lists2"/>
      <sheetName val="Fixed_Asset_2203_(2)2"/>
      <sheetName val="7_31_(2)2"/>
      <sheetName val="2-2_매출분석1"/>
      <sheetName val="06년예상보험료_(2)1"/>
      <sheetName val="Non-Statistical_Sampling_Maste2"/>
      <sheetName val="__한국_AMP_ASP-23_판매가격__1"/>
      <sheetName val="O__1_0_Leadsheet_of_income_tax1"/>
      <sheetName val="전체표_(3)1"/>
      <sheetName val="DBL_LPG시험1"/>
      <sheetName val="금융자산_control1"/>
      <sheetName val="금융부채_control1"/>
      <sheetName val="Cover_sheet1"/>
      <sheetName val="원단위_(윤991021)1"/>
      <sheetName val="Sheet1_(2)1"/>
      <sheetName val="Sheet1_(3)1"/>
      <sheetName val="2월계획_1"/>
      <sheetName val="3월계획_1"/>
      <sheetName val="FS96_XLS"/>
      <sheetName val="Akashi_non-refundable"/>
      <sheetName val="Bank_charge"/>
      <sheetName val="09_01퇴직"/>
      <sheetName val="_1_memo"/>
      <sheetName val="Cash_Situation"/>
      <sheetName val="Summary_(1)"/>
      <sheetName val="Statement_of_OPs"/>
      <sheetName val="New_Valuation"/>
      <sheetName val="②전구간_파괴검사(킬링미사용)"/>
      <sheetName val="③전구간_파괴검사(킬링사용)"/>
      <sheetName val="월별입출고"/>
      <sheetName val="7 (2)"/>
      <sheetName val="Finance Inputs"/>
      <sheetName val="MOKYON"/>
      <sheetName val="매출단가"/>
      <sheetName val="____"/>
      <sheetName val="K_pfe"/>
      <sheetName val="개업인건비"/>
      <sheetName val="시황"/>
      <sheetName val="INPC"/>
      <sheetName val="재공품누적CT"/>
      <sheetName val="주재료비 적수계산"/>
      <sheetName val="간접비적수계산"/>
      <sheetName val="누적CT환산표"/>
      <sheetName val="단위중량표"/>
      <sheetName val="부재료원단위단가"/>
      <sheetName val="재공품수량"/>
      <sheetName val="중국반제품"/>
      <sheetName val="부분품누적CT"/>
      <sheetName val="파이프단가"/>
      <sheetName val="관세-기금 효과"/>
      <sheetName val="명단"/>
      <sheetName val="계산DATA입력"/>
      <sheetName val="상세 계산 내역"/>
      <sheetName val="계산정보"/>
      <sheetName val="TBM"/>
      <sheetName val="US Codes"/>
      <sheetName val="Permanent info"/>
      <sheetName val="상품제품월별매출"/>
      <sheetName val="Translation"/>
      <sheetName val=""/>
      <sheetName val="정기적금"/>
      <sheetName val="변수"/>
      <sheetName val="IJABUNRI"/>
      <sheetName val="13.공제수익, 14. 공제비용"/>
      <sheetName val="4.대출금이자계산"/>
      <sheetName val="2.부문별추정손익"/>
      <sheetName val="9.신용기타비용"/>
      <sheetName val="8.신용기타수익"/>
      <sheetName val="1.연말추정사업"/>
      <sheetName val="5.예수금이자계산"/>
      <sheetName val="7.예치금이자계산"/>
      <sheetName val="15. 판매관리비"/>
      <sheetName val="3.종합자금(신용-운용)"/>
      <sheetName val="3-3.조달(일반)"/>
      <sheetName val="17.교육지원. 법인세"/>
      <sheetName val="6.차입금이자계산"/>
      <sheetName val="평가데이터"/>
      <sheetName val="4290채권채무조회총괄표"/>
      <sheetName val="현장관리비"/>
      <sheetName val="장비비"/>
      <sheetName val="판매98"/>
      <sheetName val="교환국"/>
      <sheetName val="기지국"/>
      <sheetName val="기타"/>
      <sheetName val="원격국"/>
      <sheetName val="주장비"/>
      <sheetName val="중계국"/>
      <sheetName val="상표권"/>
      <sheetName val="MCS"/>
      <sheetName val="RE"/>
      <sheetName val="종합_SP"/>
      <sheetName val="종합_MP"/>
      <sheetName val="무림SP_상세"/>
      <sheetName val="무림페이퍼_상세"/>
      <sheetName val="종합"/>
      <sheetName val="주간계획"/>
      <sheetName val="TB(BS)"/>
      <sheetName val="TB(PL)"/>
      <sheetName val="손익계산서_초안"/>
      <sheetName val="Finance_Inputs"/>
      <sheetName val="Data Ctrl-Detailed"/>
      <sheetName val="Data Ctrl"/>
      <sheetName val="626TD"/>
      <sheetName val="숨긴데이터"/>
      <sheetName val="UNIT"/>
      <sheetName val="RONA"/>
      <sheetName val="그림모음"/>
      <sheetName val="2.주요계수총괄"/>
      <sheetName val="선수금,기성"/>
      <sheetName val="cash"/>
      <sheetName val="매출원가_회사제시"/>
      <sheetName val="BA (2)"/>
      <sheetName val="CP (2)"/>
      <sheetName val="전사 (2)"/>
      <sheetName val="798101_26_1"/>
      <sheetName val="HR Final"/>
      <sheetName val="HR"/>
      <sheetName val="중연"/>
      <sheetName val="INPUT"/>
      <sheetName val="fitting"/>
      <sheetName val="TAREC"/>
      <sheetName val="현장"/>
      <sheetName val="EX-외상(06)"/>
      <sheetName val="인건비"/>
      <sheetName val="full (2)"/>
      <sheetName val="Aus-P"/>
      <sheetName val="월별손익"/>
      <sheetName val="Head of_x0009__x0008__x0001_"/>
      <sheetName val="Head of _x0008__x0001_"/>
      <sheetName val="Result"/>
      <sheetName val="Materials List"/>
      <sheetName val="True-Up"/>
      <sheetName val="Period Cost Bridge"/>
      <sheetName val="Trial Balance - FY10"/>
      <sheetName val="Skill List"/>
      <sheetName val="FAB별"/>
      <sheetName val="연봉제451"/>
      <sheetName val="MATs_LY_ROI"/>
      <sheetName val="line_&amp;lab"/>
      <sheetName val="F03_COGS_W&amp;S"/>
      <sheetName val="FX_rates"/>
      <sheetName val="KURSER"/>
      <sheetName val="LeadSchedule"/>
      <sheetName val="이복"/>
      <sheetName val="평항"/>
      <sheetName val="Bill Sum"/>
      <sheetName val="OT APRIL"/>
      <sheetName val="Initial Class"/>
      <sheetName val="진공성형-이복-평항"/>
      <sheetName val="재무상태표_계획"/>
      <sheetName val="손익계산서_계획"/>
      <sheetName val="변경실행(2차) "/>
      <sheetName val="Others"/>
      <sheetName val="HSA"/>
      <sheetName val="Parm"/>
    </sheetNames>
    <definedNames>
      <definedName name="Macro8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/>
      <sheetData sheetId="377"/>
      <sheetData sheetId="378" refreshError="1"/>
      <sheetData sheetId="379" refreshError="1"/>
      <sheetData sheetId="380" refreshError="1"/>
      <sheetData sheetId="381" refreshError="1"/>
      <sheetData sheetId="382"/>
      <sheetData sheetId="383" refreshError="1"/>
      <sheetData sheetId="384"/>
      <sheetData sheetId="385"/>
      <sheetData sheetId="386" refreshError="1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>
        <row r="2">
          <cell r="E2">
            <v>0.2</v>
          </cell>
        </row>
      </sheetData>
      <sheetData sheetId="451">
        <row r="2">
          <cell r="E2">
            <v>0.2</v>
          </cell>
        </row>
      </sheetData>
      <sheetData sheetId="452" refreshError="1"/>
      <sheetData sheetId="453">
        <row r="2">
          <cell r="E2">
            <v>0.2</v>
          </cell>
        </row>
      </sheetData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/>
      <sheetData sheetId="596"/>
      <sheetData sheetId="597"/>
      <sheetData sheetId="598"/>
      <sheetData sheetId="599"/>
      <sheetData sheetId="600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/>
      <sheetData sheetId="856"/>
      <sheetData sheetId="857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/>
      <sheetData sheetId="1014"/>
      <sheetData sheetId="1015" refreshError="1"/>
      <sheetData sheetId="1016" refreshError="1"/>
      <sheetData sheetId="1017" refreshError="1"/>
      <sheetData sheetId="1018" refreshError="1"/>
      <sheetData sheetId="1019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/>
      <sheetData sheetId="1059"/>
      <sheetData sheetId="1060"/>
      <sheetData sheetId="1061"/>
      <sheetData sheetId="1062" refreshError="1"/>
      <sheetData sheetId="1063" refreshError="1"/>
      <sheetData sheetId="1064"/>
      <sheetData sheetId="1065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SSB2"/>
    </sheetNames>
    <definedNames>
      <definedName name="Module2.나타내기"/>
      <definedName name="Module2.숨기기"/>
      <definedName name="가격지움"/>
      <definedName name="금액확인"/>
      <definedName name="업체현황"/>
    </defined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2">
          <cell r="C2" t="str">
            <v>유광암</v>
          </cell>
          <cell r="D2" t="str">
            <v>961230</v>
          </cell>
          <cell r="E2" t="str">
            <v>580905-1031231</v>
          </cell>
          <cell r="F2" t="str">
            <v>서울 강서 화곡 474-11 2/4</v>
          </cell>
          <cell r="G2">
            <v>969800</v>
          </cell>
          <cell r="H2">
            <v>969800</v>
          </cell>
          <cell r="I2">
            <v>145470</v>
          </cell>
        </row>
        <row r="3">
          <cell r="C3" t="str">
            <v>유광암</v>
          </cell>
          <cell r="D3" t="str">
            <v>980626</v>
          </cell>
          <cell r="E3" t="str">
            <v>580905-1031231</v>
          </cell>
          <cell r="F3" t="str">
            <v>서울 강서 화곡 474-11 2/4</v>
          </cell>
          <cell r="G3">
            <v>21550</v>
          </cell>
          <cell r="H3">
            <v>991350</v>
          </cell>
          <cell r="I3">
            <v>0</v>
          </cell>
        </row>
        <row r="4">
          <cell r="C4" t="str">
            <v>유광암</v>
          </cell>
          <cell r="D4" t="str">
            <v>980626</v>
          </cell>
          <cell r="E4" t="str">
            <v>580905-1031231</v>
          </cell>
          <cell r="F4" t="str">
            <v>서울 강서 화곡 474-11 2/4</v>
          </cell>
          <cell r="G4">
            <v>18345000</v>
          </cell>
          <cell r="H4">
            <v>19336350</v>
          </cell>
          <cell r="I4">
            <v>2384850</v>
          </cell>
        </row>
        <row r="5">
          <cell r="I5">
            <v>2530320</v>
          </cell>
        </row>
        <row r="6">
          <cell r="C6" t="str">
            <v>유승만</v>
          </cell>
          <cell r="D6" t="str">
            <v>930812</v>
          </cell>
          <cell r="E6" t="str">
            <v>230818-1041612</v>
          </cell>
          <cell r="F6" t="str">
            <v>경기 고양 일산 주엽 12 17/8 문촌마을 804-101</v>
          </cell>
          <cell r="G6">
            <v>49706010</v>
          </cell>
          <cell r="H6">
            <v>133145269</v>
          </cell>
          <cell r="I6">
            <v>24499041</v>
          </cell>
        </row>
        <row r="7">
          <cell r="C7" t="str">
            <v>유승만</v>
          </cell>
          <cell r="D7" t="str">
            <v>941220</v>
          </cell>
          <cell r="E7" t="str">
            <v>230818-1041612</v>
          </cell>
          <cell r="F7" t="str">
            <v>경기 고양 일산 주엽 12 17/8 문촌마을 804-101</v>
          </cell>
          <cell r="G7">
            <v>41488272</v>
          </cell>
          <cell r="H7">
            <v>174733541</v>
          </cell>
          <cell r="I7">
            <v>15726690</v>
          </cell>
        </row>
        <row r="8">
          <cell r="C8" t="str">
            <v>유승만</v>
          </cell>
          <cell r="D8" t="str">
            <v>951130</v>
          </cell>
          <cell r="E8" t="str">
            <v>230818-1041612</v>
          </cell>
          <cell r="F8" t="str">
            <v>경기 고양 일산 주엽 12 17/8 문촌마을 804-101</v>
          </cell>
          <cell r="G8">
            <v>44172944</v>
          </cell>
          <cell r="H8">
            <v>218906485</v>
          </cell>
          <cell r="I8">
            <v>22504712</v>
          </cell>
        </row>
        <row r="9">
          <cell r="C9" t="str">
            <v>유승만</v>
          </cell>
          <cell r="D9" t="str">
            <v>980626</v>
          </cell>
          <cell r="E9" t="str">
            <v>230818-1041612</v>
          </cell>
          <cell r="F9" t="str">
            <v>경기 고양 일산 주엽 12 17/8 문촌마을 804-101</v>
          </cell>
          <cell r="G9">
            <v>15895280</v>
          </cell>
          <cell r="H9">
            <v>151371506</v>
          </cell>
          <cell r="I9">
            <v>2767664</v>
          </cell>
        </row>
        <row r="10">
          <cell r="I10">
            <v>65498107</v>
          </cell>
        </row>
        <row r="11">
          <cell r="C11" t="str">
            <v>최상무</v>
          </cell>
          <cell r="D11" t="str">
            <v>930812</v>
          </cell>
          <cell r="E11" t="str">
            <v>271001-1068911</v>
          </cell>
          <cell r="F11" t="str">
            <v>경기 고양 일산 대화 2183-6 30/4</v>
          </cell>
          <cell r="G11">
            <v>34430675</v>
          </cell>
          <cell r="H11">
            <v>456351446</v>
          </cell>
          <cell r="I11">
            <v>22712570</v>
          </cell>
        </row>
        <row r="12">
          <cell r="C12" t="str">
            <v>최상무</v>
          </cell>
          <cell r="D12" t="str">
            <v>931231</v>
          </cell>
          <cell r="E12" t="str">
            <v>271001-1068911</v>
          </cell>
          <cell r="F12" t="str">
            <v>경기 고양 일산 대화 2183-6 30/4</v>
          </cell>
          <cell r="G12">
            <v>20000000</v>
          </cell>
          <cell r="H12">
            <v>476351446</v>
          </cell>
          <cell r="I12">
            <v>13206090</v>
          </cell>
        </row>
        <row r="13">
          <cell r="C13" t="str">
            <v>최상무</v>
          </cell>
          <cell r="D13" t="str">
            <v>941220</v>
          </cell>
          <cell r="E13" t="str">
            <v>271001-1068911</v>
          </cell>
          <cell r="F13" t="str">
            <v>경기 고양 일산 대화 2183-6 30/4</v>
          </cell>
          <cell r="G13">
            <v>28738360</v>
          </cell>
          <cell r="H13">
            <v>218349806</v>
          </cell>
          <cell r="I13">
            <v>11731420</v>
          </cell>
        </row>
        <row r="14">
          <cell r="C14" t="str">
            <v>최상무</v>
          </cell>
          <cell r="D14" t="str">
            <v>950817</v>
          </cell>
          <cell r="E14" t="str">
            <v>271001-1068911</v>
          </cell>
          <cell r="F14" t="str">
            <v>경기 고양 일산 대화 2183-6 30/4</v>
          </cell>
          <cell r="G14">
            <v>100000000</v>
          </cell>
          <cell r="H14">
            <v>318349806</v>
          </cell>
          <cell r="I14">
            <v>53932740</v>
          </cell>
        </row>
        <row r="15">
          <cell r="C15" t="str">
            <v>최상무</v>
          </cell>
          <cell r="D15" t="str">
            <v>951130</v>
          </cell>
          <cell r="E15" t="str">
            <v>271001-1068911</v>
          </cell>
          <cell r="F15" t="str">
            <v>경기 고양 일산 대화 2183-6 30/4</v>
          </cell>
          <cell r="G15">
            <v>30592808</v>
          </cell>
          <cell r="H15">
            <v>386442614</v>
          </cell>
          <cell r="I15">
            <v>19905990</v>
          </cell>
        </row>
        <row r="16">
          <cell r="C16" t="str">
            <v>최상무</v>
          </cell>
          <cell r="D16" t="str">
            <v>951130</v>
          </cell>
          <cell r="E16" t="str">
            <v>271001-1068911</v>
          </cell>
          <cell r="F16" t="str">
            <v>경기 고양 일산 대화 2183-6 30/4</v>
          </cell>
          <cell r="G16">
            <v>37500000</v>
          </cell>
          <cell r="H16">
            <v>355849806</v>
          </cell>
          <cell r="I16">
            <v>24321910</v>
          </cell>
        </row>
        <row r="17">
          <cell r="C17" t="str">
            <v>최상무</v>
          </cell>
          <cell r="D17" t="str">
            <v>980626</v>
          </cell>
          <cell r="E17" t="str">
            <v>271001-1068911</v>
          </cell>
          <cell r="F17" t="str">
            <v>경기 고양 일산 대화 2183-6 30/4</v>
          </cell>
          <cell r="G17">
            <v>20584560</v>
          </cell>
          <cell r="H17">
            <v>271846403</v>
          </cell>
          <cell r="I17">
            <v>4367600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271846403</v>
          </cell>
          <cell r="H18">
            <v>2483541327</v>
          </cell>
          <cell r="I18">
            <v>150178320</v>
          </cell>
        </row>
        <row r="19">
          <cell r="C19" t="str">
            <v>신언조</v>
          </cell>
          <cell r="D19" t="str">
            <v>000517</v>
          </cell>
          <cell r="E19" t="str">
            <v>531001-1067011</v>
          </cell>
          <cell r="F19" t="str">
            <v>서울 관악 신림 1694 28/2 신림현대(아) 109-503</v>
          </cell>
          <cell r="G19">
            <v>162520344</v>
          </cell>
          <cell r="H19">
            <v>433140741</v>
          </cell>
          <cell r="I19">
            <v>41504862</v>
          </cell>
        </row>
        <row r="20">
          <cell r="C20" t="str">
            <v>신언조</v>
          </cell>
          <cell r="D20" t="str">
            <v>910430</v>
          </cell>
          <cell r="E20" t="str">
            <v>531001-1067011</v>
          </cell>
          <cell r="F20" t="str">
            <v>서울 관악 신림 1694 28/2 신림현대(아) 109-503</v>
          </cell>
          <cell r="G20">
            <v>6973000</v>
          </cell>
          <cell r="H20">
            <v>6973000</v>
          </cell>
          <cell r="I20">
            <v>1568925</v>
          </cell>
        </row>
        <row r="21">
          <cell r="C21" t="str">
            <v>신언조</v>
          </cell>
          <cell r="D21" t="str">
            <v>910901</v>
          </cell>
          <cell r="E21" t="str">
            <v>531001-1067011</v>
          </cell>
          <cell r="F21" t="str">
            <v>서울 관악 신림 1694 28/2 신림현대(아) 109-503</v>
          </cell>
          <cell r="G21">
            <v>7579140</v>
          </cell>
          <cell r="H21">
            <v>14552140</v>
          </cell>
          <cell r="I21">
            <v>2344502</v>
          </cell>
        </row>
        <row r="22">
          <cell r="C22" t="str">
            <v>신언조</v>
          </cell>
          <cell r="D22" t="str">
            <v>951103</v>
          </cell>
          <cell r="E22" t="str">
            <v>531001-1067011</v>
          </cell>
          <cell r="F22" t="str">
            <v>서울 관악 신림 1694 28/2 신림현대(아) 109-503</v>
          </cell>
          <cell r="G22">
            <v>80086624</v>
          </cell>
          <cell r="H22">
            <v>94638764</v>
          </cell>
          <cell r="I22">
            <v>28393990</v>
          </cell>
        </row>
        <row r="23">
          <cell r="C23" t="str">
            <v>신언조</v>
          </cell>
          <cell r="D23" t="str">
            <v>951130</v>
          </cell>
          <cell r="E23" t="str">
            <v>531001-1067011</v>
          </cell>
          <cell r="F23" t="str">
            <v>서울 관악 신림 1694 28/2 신림현대(아) 109-503</v>
          </cell>
          <cell r="G23">
            <v>6370928</v>
          </cell>
          <cell r="H23">
            <v>101009692</v>
          </cell>
          <cell r="I23">
            <v>2363869</v>
          </cell>
        </row>
        <row r="24">
          <cell r="C24" t="str">
            <v>신언조</v>
          </cell>
          <cell r="D24" t="str">
            <v>960501</v>
          </cell>
          <cell r="E24" t="str">
            <v>531001-1067011</v>
          </cell>
          <cell r="F24" t="str">
            <v>서울 관악 신림 1694 28/2 신림현대(아) 109-503</v>
          </cell>
          <cell r="G24">
            <v>10000000</v>
          </cell>
          <cell r="H24">
            <v>104036692</v>
          </cell>
          <cell r="I24">
            <v>2711640</v>
          </cell>
        </row>
        <row r="25">
          <cell r="C25" t="str">
            <v>신언조</v>
          </cell>
          <cell r="D25" t="str">
            <v>971230</v>
          </cell>
          <cell r="E25" t="str">
            <v>531001-1067011</v>
          </cell>
          <cell r="F25" t="str">
            <v>서울 관악 신림 1694 28/2 신림현대(아) 109-503</v>
          </cell>
          <cell r="G25">
            <v>38215100</v>
          </cell>
          <cell r="H25">
            <v>134672652</v>
          </cell>
          <cell r="I25">
            <v>6247008</v>
          </cell>
        </row>
        <row r="26">
          <cell r="C26" t="str">
            <v>신언조</v>
          </cell>
          <cell r="D26" t="str">
            <v>980515</v>
          </cell>
          <cell r="E26" t="str">
            <v>531001-1067011</v>
          </cell>
          <cell r="F26" t="str">
            <v>서울 관악 신림 1694 28/2 신림현대(아) 109-503</v>
          </cell>
          <cell r="G26">
            <v>13500000</v>
          </cell>
          <cell r="H26">
            <v>148172652</v>
          </cell>
          <cell r="I26">
            <v>3327780</v>
          </cell>
        </row>
        <row r="27">
          <cell r="C27" t="str">
            <v>신언조</v>
          </cell>
          <cell r="D27" t="str">
            <v>980521</v>
          </cell>
          <cell r="E27" t="str">
            <v>531001-1067011</v>
          </cell>
          <cell r="F27" t="str">
            <v>서울 관악 신림 1694 28/2 신림현대(아) 109-503</v>
          </cell>
          <cell r="G27">
            <v>8477800</v>
          </cell>
          <cell r="H27">
            <v>156650452</v>
          </cell>
          <cell r="I27">
            <v>2095990</v>
          </cell>
        </row>
        <row r="28">
          <cell r="C28" t="str">
            <v>신언조</v>
          </cell>
          <cell r="D28" t="str">
            <v>980608</v>
          </cell>
          <cell r="E28" t="str">
            <v>531001-1067011</v>
          </cell>
          <cell r="F28" t="str">
            <v>서울 관악 신림 1694 28/2 신림현대(아) 109-503</v>
          </cell>
          <cell r="G28">
            <v>35604400</v>
          </cell>
          <cell r="H28">
            <v>192254852</v>
          </cell>
          <cell r="I28">
            <v>8886756</v>
          </cell>
        </row>
        <row r="29">
          <cell r="C29" t="str">
            <v>신언조</v>
          </cell>
          <cell r="D29" t="str">
            <v>980613</v>
          </cell>
          <cell r="E29" t="str">
            <v>531001-1067011</v>
          </cell>
          <cell r="F29" t="str">
            <v>서울 관악 신림 1694 28/2 신림현대(아) 109-503</v>
          </cell>
          <cell r="G29">
            <v>37440865</v>
          </cell>
          <cell r="H29">
            <v>229695717</v>
          </cell>
          <cell r="I29">
            <v>9408621</v>
          </cell>
        </row>
        <row r="30">
          <cell r="C30" t="str">
            <v>신언조</v>
          </cell>
          <cell r="D30" t="str">
            <v>980626</v>
          </cell>
          <cell r="E30" t="str">
            <v>531001-1067011</v>
          </cell>
          <cell r="F30" t="str">
            <v>서울 관악 신림 1694 28/2 신림현대(아) 109-503</v>
          </cell>
          <cell r="G30">
            <v>6439140</v>
          </cell>
          <cell r="H30">
            <v>236134857</v>
          </cell>
          <cell r="I30">
            <v>1619639</v>
          </cell>
        </row>
        <row r="31">
          <cell r="C31" t="str">
            <v>신언조</v>
          </cell>
          <cell r="D31" t="str">
            <v>980714</v>
          </cell>
          <cell r="E31" t="str">
            <v>531001-1067011</v>
          </cell>
          <cell r="F31" t="str">
            <v>서울 관악 신림 1694 28/2 신림현대(아) 109-503</v>
          </cell>
          <cell r="G31">
            <v>30692540</v>
          </cell>
          <cell r="H31">
            <v>266827397</v>
          </cell>
          <cell r="I31">
            <v>7750005</v>
          </cell>
        </row>
        <row r="32">
          <cell r="C32" t="str">
            <v>신언조</v>
          </cell>
          <cell r="D32" t="str">
            <v>980727</v>
          </cell>
          <cell r="E32" t="str">
            <v>531001-1067011</v>
          </cell>
          <cell r="F32" t="str">
            <v>서울 관악 신림 1694 28/2 신림현대(아) 109-503</v>
          </cell>
          <cell r="G32">
            <v>3793000</v>
          </cell>
          <cell r="H32">
            <v>270620397</v>
          </cell>
          <cell r="I32">
            <v>958148</v>
          </cell>
        </row>
        <row r="33">
          <cell r="I33">
            <v>119181735</v>
          </cell>
        </row>
        <row r="34">
          <cell r="C34" t="str">
            <v>김봉춘</v>
          </cell>
          <cell r="D34" t="str">
            <v>961230</v>
          </cell>
          <cell r="E34" t="str">
            <v>590808-1148715</v>
          </cell>
          <cell r="F34" t="str">
            <v>인천 연수 연수 582 22/2 풍림(아) 102-405</v>
          </cell>
          <cell r="G34">
            <v>969800</v>
          </cell>
          <cell r="H34">
            <v>969800</v>
          </cell>
          <cell r="I34">
            <v>145470</v>
          </cell>
        </row>
        <row r="35">
          <cell r="C35" t="str">
            <v>김봉춘</v>
          </cell>
          <cell r="D35" t="str">
            <v>980626</v>
          </cell>
          <cell r="E35" t="str">
            <v>590808-1148715</v>
          </cell>
          <cell r="F35" t="str">
            <v>인천 연수 연수 582 22/2 풍림(아) 102-405</v>
          </cell>
          <cell r="G35">
            <v>21550</v>
          </cell>
          <cell r="H35">
            <v>991350</v>
          </cell>
          <cell r="I35">
            <v>0</v>
          </cell>
        </row>
        <row r="36">
          <cell r="C36" t="str">
            <v>김봉춘</v>
          </cell>
          <cell r="D36" t="str">
            <v>981223</v>
          </cell>
          <cell r="E36" t="str">
            <v>590808-1148715</v>
          </cell>
          <cell r="F36" t="str">
            <v>인천 연수 연수 582 22/2 풍림(아) 102-405</v>
          </cell>
          <cell r="G36">
            <v>17122000</v>
          </cell>
          <cell r="H36">
            <v>18113350</v>
          </cell>
          <cell r="I36">
            <v>2225860</v>
          </cell>
        </row>
        <row r="37">
          <cell r="I37">
            <v>2371330</v>
          </cell>
        </row>
        <row r="38">
          <cell r="C38" t="str">
            <v>김현재</v>
          </cell>
          <cell r="D38" t="str">
            <v>980626</v>
          </cell>
          <cell r="E38" t="str">
            <v>580218-1140316</v>
          </cell>
          <cell r="F38" t="str">
            <v>인천 남동 만수 63-12 30/2</v>
          </cell>
          <cell r="G38">
            <v>21550</v>
          </cell>
          <cell r="H38">
            <v>991350</v>
          </cell>
          <cell r="I38">
            <v>0</v>
          </cell>
        </row>
        <row r="39">
          <cell r="C39" t="str">
            <v>김현재</v>
          </cell>
          <cell r="D39" t="str">
            <v>961230</v>
          </cell>
          <cell r="E39" t="str">
            <v>580218-1140316</v>
          </cell>
          <cell r="F39" t="str">
            <v>인천 남동 만수 63-12 30/2</v>
          </cell>
          <cell r="G39">
            <v>969800</v>
          </cell>
          <cell r="H39">
            <v>969800</v>
          </cell>
          <cell r="I39">
            <v>145470</v>
          </cell>
        </row>
        <row r="40">
          <cell r="C40" t="str">
            <v>김현재</v>
          </cell>
          <cell r="D40" t="str">
            <v>961231</v>
          </cell>
          <cell r="E40" t="str">
            <v>580218-1140317</v>
          </cell>
          <cell r="F40" t="str">
            <v>인천 남동 만수 63-12 30/3</v>
          </cell>
          <cell r="G40">
            <v>17611200</v>
          </cell>
          <cell r="H40">
            <v>18602550</v>
          </cell>
          <cell r="I40">
            <v>2289450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18602550</v>
          </cell>
          <cell r="H41">
            <v>20563700</v>
          </cell>
          <cell r="I41">
            <v>2434920</v>
          </cell>
        </row>
        <row r="42">
          <cell r="C42" t="str">
            <v>이부헌</v>
          </cell>
          <cell r="D42" t="str">
            <v>951230</v>
          </cell>
          <cell r="E42" t="str">
            <v>541010-1226835</v>
          </cell>
          <cell r="F42" t="str">
            <v>인천 연수 동춘 924 10/2 현대 2 차(아) 210-1403</v>
          </cell>
          <cell r="G42">
            <v>64062240</v>
          </cell>
          <cell r="H42">
            <v>64062240</v>
          </cell>
          <cell r="I42">
            <v>21023340</v>
          </cell>
        </row>
        <row r="43">
          <cell r="C43" t="str">
            <v>이부헌</v>
          </cell>
          <cell r="D43" t="str">
            <v>961230</v>
          </cell>
          <cell r="E43" t="str">
            <v>541010-1226835</v>
          </cell>
          <cell r="F43" t="str">
            <v>인천 연수 동춘 924 10/2 현대 2 차(아) 210-1403</v>
          </cell>
          <cell r="G43">
            <v>10667800</v>
          </cell>
          <cell r="H43">
            <v>74730040</v>
          </cell>
          <cell r="I43">
            <v>2772080</v>
          </cell>
        </row>
        <row r="44">
          <cell r="C44" t="str">
            <v>이부헌</v>
          </cell>
          <cell r="D44" t="str">
            <v>971230</v>
          </cell>
          <cell r="E44" t="str">
            <v>541010-1226835</v>
          </cell>
          <cell r="F44" t="str">
            <v>인천 연수 동춘 924 10/2 현대 2 차(아) 210-1403</v>
          </cell>
          <cell r="G44">
            <v>11698500</v>
          </cell>
          <cell r="H44">
            <v>86428540</v>
          </cell>
          <cell r="I44">
            <v>1520800</v>
          </cell>
        </row>
        <row r="45">
          <cell r="C45" t="str">
            <v>이부헌</v>
          </cell>
          <cell r="I45" t="str">
            <v>2425940</v>
          </cell>
        </row>
        <row r="46">
          <cell r="I46">
            <v>25316220</v>
          </cell>
        </row>
        <row r="47">
          <cell r="C47" t="str">
            <v>이창석</v>
          </cell>
          <cell r="D47" t="str">
            <v>961230</v>
          </cell>
          <cell r="E47" t="str">
            <v>631224-1149011</v>
          </cell>
          <cell r="F47" t="str">
            <v>인천 연수 옥련 416-1 23/1</v>
          </cell>
          <cell r="G47">
            <v>969800</v>
          </cell>
          <cell r="H47">
            <v>969800</v>
          </cell>
          <cell r="I47">
            <v>145470</v>
          </cell>
        </row>
        <row r="48">
          <cell r="C48" t="str">
            <v>이창석</v>
          </cell>
          <cell r="D48" t="str">
            <v>980626</v>
          </cell>
          <cell r="E48" t="str">
            <v>631224-1149011</v>
          </cell>
          <cell r="F48" t="str">
            <v>인천 연수 옥련 416-1 23/1</v>
          </cell>
          <cell r="G48">
            <v>21550</v>
          </cell>
          <cell r="H48">
            <v>991350</v>
          </cell>
          <cell r="I48">
            <v>0</v>
          </cell>
        </row>
        <row r="49">
          <cell r="C49" t="str">
            <v>이창석</v>
          </cell>
          <cell r="D49" t="str">
            <v>981223</v>
          </cell>
          <cell r="E49" t="str">
            <v>631224-1149011</v>
          </cell>
          <cell r="F49" t="str">
            <v>인천 연수 옥련 416-1 23/1</v>
          </cell>
          <cell r="G49">
            <v>12535750</v>
          </cell>
          <cell r="H49">
            <v>13527100</v>
          </cell>
          <cell r="I49">
            <v>1630000</v>
          </cell>
        </row>
        <row r="50">
          <cell r="I50">
            <v>1775470</v>
          </cell>
        </row>
        <row r="51">
          <cell r="C51" t="str">
            <v>김한용</v>
          </cell>
          <cell r="D51" t="str">
            <v>910430</v>
          </cell>
          <cell r="E51" t="str">
            <v>100215-1037817</v>
          </cell>
          <cell r="F51" t="str">
            <v>서울 도봉 창 805 동아그린(아) 102-310</v>
          </cell>
          <cell r="G51">
            <v>139460000</v>
          </cell>
          <cell r="H51">
            <v>139460000</v>
          </cell>
          <cell r="I51">
            <v>58216500</v>
          </cell>
        </row>
        <row r="52">
          <cell r="C52" t="str">
            <v>김한용</v>
          </cell>
          <cell r="D52" t="str">
            <v>910901</v>
          </cell>
          <cell r="E52" t="str">
            <v>100215-1037817</v>
          </cell>
          <cell r="F52" t="str">
            <v>서울 도봉 창 805 동아그린(아) 102-310</v>
          </cell>
          <cell r="G52">
            <v>9756537</v>
          </cell>
          <cell r="H52">
            <v>149216537</v>
          </cell>
          <cell r="I52">
            <v>4991410</v>
          </cell>
        </row>
        <row r="53">
          <cell r="C53" t="str">
            <v>김한용</v>
          </cell>
          <cell r="D53" t="str">
            <v>930812</v>
          </cell>
          <cell r="E53" t="str">
            <v>100215-1037817</v>
          </cell>
          <cell r="F53" t="str">
            <v>서울 도봉 창 805 동아그린(아) 102-310</v>
          </cell>
          <cell r="G53">
            <v>35406415</v>
          </cell>
          <cell r="H53">
            <v>184625952</v>
          </cell>
          <cell r="I53">
            <v>18206360</v>
          </cell>
        </row>
        <row r="54">
          <cell r="C54" t="str">
            <v>김한용</v>
          </cell>
          <cell r="D54" t="str">
            <v>941220</v>
          </cell>
          <cell r="E54" t="str">
            <v>100215-1037817</v>
          </cell>
          <cell r="F54" t="str">
            <v>서울 도봉 창 805 동아그린(아) 102-310</v>
          </cell>
          <cell r="G54">
            <v>29482348</v>
          </cell>
          <cell r="H54">
            <v>214108300</v>
          </cell>
          <cell r="I54">
            <v>11966920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214105300</v>
          </cell>
          <cell r="H55">
            <v>687410789</v>
          </cell>
          <cell r="I55">
            <v>93381190</v>
          </cell>
        </row>
        <row r="56">
          <cell r="C56" t="str">
            <v>심관섭</v>
          </cell>
          <cell r="D56" t="str">
            <v>951026</v>
          </cell>
          <cell r="E56" t="str">
            <v>470913-1017711</v>
          </cell>
          <cell r="F56" t="str">
            <v>서울 동작 상도 211-447 35/5 대광연립 나 -306</v>
          </cell>
          <cell r="G56">
            <v>79186576</v>
          </cell>
          <cell r="H56">
            <v>79186576</v>
          </cell>
          <cell r="I56">
            <v>26694960</v>
          </cell>
        </row>
        <row r="57">
          <cell r="C57" t="str">
            <v>심관섭</v>
          </cell>
          <cell r="D57" t="str">
            <v>951130</v>
          </cell>
          <cell r="E57" t="str">
            <v>470913-1017711</v>
          </cell>
          <cell r="F57" t="str">
            <v>서울 동작 상도 211-447 35/5 대광연립 나 -306</v>
          </cell>
          <cell r="G57">
            <v>6335632</v>
          </cell>
          <cell r="H57">
            <v>85522208</v>
          </cell>
          <cell r="I57">
            <v>2346220</v>
          </cell>
        </row>
        <row r="58">
          <cell r="C58" t="str">
            <v>심관섭</v>
          </cell>
          <cell r="D58" t="str">
            <v>960501</v>
          </cell>
          <cell r="E58" t="str">
            <v>470913-1017711</v>
          </cell>
          <cell r="F58" t="str">
            <v>서울 동작 상도 211-447 35/5 대광연립 나 -306</v>
          </cell>
          <cell r="G58">
            <v>10000000</v>
          </cell>
          <cell r="H58">
            <v>95522208</v>
          </cell>
          <cell r="I58">
            <v>2685930</v>
          </cell>
        </row>
        <row r="59">
          <cell r="C59" t="str">
            <v>심관섭</v>
          </cell>
          <cell r="D59" t="str">
            <v>971230</v>
          </cell>
          <cell r="E59" t="str">
            <v>470913-1017711</v>
          </cell>
          <cell r="F59" t="str">
            <v>서울 동작 상도 211-447 35/5 대광연립 나 -306</v>
          </cell>
          <cell r="G59">
            <v>569327</v>
          </cell>
          <cell r="H59">
            <v>96091635</v>
          </cell>
          <cell r="I59">
            <v>74000</v>
          </cell>
        </row>
        <row r="60">
          <cell r="C60" t="str">
            <v>심관섭</v>
          </cell>
          <cell r="D60" t="str">
            <v>980626</v>
          </cell>
          <cell r="E60" t="str">
            <v>470913-1017711</v>
          </cell>
          <cell r="F60" t="str">
            <v>서울 동작 상도 211-447 35/5 대광연립 나 -306</v>
          </cell>
          <cell r="G60">
            <v>4292760</v>
          </cell>
          <cell r="H60">
            <v>100384395</v>
          </cell>
          <cell r="I60">
            <v>600640</v>
          </cell>
        </row>
        <row r="61">
          <cell r="I61">
            <v>32401750</v>
          </cell>
        </row>
        <row r="62">
          <cell r="C62" t="str">
            <v>이천봉</v>
          </cell>
          <cell r="D62" t="str">
            <v>000424</v>
          </cell>
          <cell r="E62" t="str">
            <v>460401-1155212</v>
          </cell>
          <cell r="F62" t="str">
            <v>서울 마포 서교 366-1</v>
          </cell>
          <cell r="G62">
            <v>191088000</v>
          </cell>
          <cell r="H62">
            <v>261120245</v>
          </cell>
          <cell r="I62">
            <v>44922800</v>
          </cell>
        </row>
        <row r="63">
          <cell r="C63" t="str">
            <v>이천봉</v>
          </cell>
          <cell r="D63" t="str">
            <v>951026</v>
          </cell>
          <cell r="E63" t="str">
            <v>460401-1155212</v>
          </cell>
          <cell r="F63" t="str">
            <v>서울 마포 서교 366-1</v>
          </cell>
          <cell r="G63">
            <v>61768000</v>
          </cell>
          <cell r="H63">
            <v>61768000</v>
          </cell>
          <cell r="I63">
            <v>20163000</v>
          </cell>
        </row>
        <row r="64">
          <cell r="C64" t="str">
            <v>이천봉</v>
          </cell>
          <cell r="D64" t="str">
            <v>951130</v>
          </cell>
          <cell r="E64" t="str">
            <v>460401-1155212</v>
          </cell>
          <cell r="F64" t="str">
            <v>서울 마포 서교 366-1</v>
          </cell>
          <cell r="G64">
            <v>4941440</v>
          </cell>
          <cell r="H64">
            <v>1823410</v>
          </cell>
          <cell r="I64">
            <v>1823410</v>
          </cell>
        </row>
        <row r="65">
          <cell r="C65" t="str">
            <v>이천봉</v>
          </cell>
          <cell r="D65" t="str">
            <v>980626</v>
          </cell>
          <cell r="E65" t="str">
            <v>460401-1155212</v>
          </cell>
          <cell r="F65" t="str">
            <v>서울 마포 서교 366-1</v>
          </cell>
          <cell r="G65">
            <v>3323010</v>
          </cell>
          <cell r="H65">
            <v>70032450</v>
          </cell>
          <cell r="I65">
            <v>431990</v>
          </cell>
        </row>
        <row r="66">
          <cell r="I66">
            <v>67341200</v>
          </cell>
        </row>
        <row r="67">
          <cell r="C67" t="str">
            <v>이혜영</v>
          </cell>
          <cell r="D67" t="str">
            <v>951230</v>
          </cell>
          <cell r="E67" t="str">
            <v>530707-2005516</v>
          </cell>
          <cell r="F67" t="str">
            <v>서울 서초 반포 32-5 41/ 한양(아) 1-805</v>
          </cell>
          <cell r="G67">
            <v>13236000</v>
          </cell>
          <cell r="H67">
            <v>13236000</v>
          </cell>
          <cell r="I67">
            <v>2978100</v>
          </cell>
        </row>
        <row r="68">
          <cell r="I68">
            <v>2978100</v>
          </cell>
        </row>
        <row r="69">
          <cell r="C69" t="str">
            <v>김명욱</v>
          </cell>
          <cell r="D69" t="str">
            <v>970725</v>
          </cell>
          <cell r="E69" t="str">
            <v>560508-1037816</v>
          </cell>
          <cell r="F69" t="str">
            <v>경기 부천 원미 중 1102 꿈마을(아) 1206-101</v>
          </cell>
          <cell r="G69">
            <v>8805853</v>
          </cell>
          <cell r="H69">
            <v>8805853</v>
          </cell>
          <cell r="I69">
            <v>1144760</v>
          </cell>
        </row>
        <row r="70">
          <cell r="C70" t="str">
            <v>김명욱</v>
          </cell>
          <cell r="D70" t="str">
            <v>971110</v>
          </cell>
          <cell r="E70" t="str">
            <v>560508-1037816</v>
          </cell>
          <cell r="F70" t="str">
            <v>경기 부천 원미 중 1102 꿈마을(아) 1206-101</v>
          </cell>
          <cell r="G70">
            <v>91582432</v>
          </cell>
          <cell r="H70">
            <v>100388285</v>
          </cell>
          <cell r="I70">
            <v>11955510</v>
          </cell>
        </row>
        <row r="71">
          <cell r="C71" t="str">
            <v>김명욱</v>
          </cell>
          <cell r="D71" t="str">
            <v>971230</v>
          </cell>
          <cell r="E71" t="str">
            <v>560508-1037816</v>
          </cell>
          <cell r="F71" t="str">
            <v>경기 부천 원미 중 1102 꿈마을(아) 1206-101</v>
          </cell>
          <cell r="G71">
            <v>10000000</v>
          </cell>
          <cell r="H71">
            <v>110388285</v>
          </cell>
          <cell r="I71">
            <v>2418820</v>
          </cell>
        </row>
        <row r="72">
          <cell r="C72" t="str">
            <v>김명욱</v>
          </cell>
          <cell r="D72" t="str">
            <v>980319</v>
          </cell>
          <cell r="E72" t="str">
            <v>560508-1037816</v>
          </cell>
          <cell r="F72" t="str">
            <v>경기 부천 원미 중 1102 꿈마을(아) 1206-101</v>
          </cell>
          <cell r="G72">
            <v>2607138</v>
          </cell>
          <cell r="H72">
            <v>112995423</v>
          </cell>
          <cell r="I72">
            <v>631700</v>
          </cell>
        </row>
        <row r="73">
          <cell r="C73" t="str">
            <v>김명욱</v>
          </cell>
          <cell r="D73" t="str">
            <v>980428</v>
          </cell>
          <cell r="E73" t="str">
            <v>560508-1037816</v>
          </cell>
          <cell r="F73" t="str">
            <v>경기 부천 원미 중 1102 꿈마을(아) 1206-101</v>
          </cell>
          <cell r="G73">
            <v>2482032</v>
          </cell>
          <cell r="H73">
            <v>115477455</v>
          </cell>
          <cell r="I73">
            <v>602340</v>
          </cell>
        </row>
        <row r="74">
          <cell r="C74" t="str">
            <v>김명욱</v>
          </cell>
          <cell r="D74" t="str">
            <v>980515</v>
          </cell>
          <cell r="E74" t="str">
            <v>560508-1037817</v>
          </cell>
          <cell r="G74">
            <v>6750000</v>
          </cell>
          <cell r="H74">
            <v>122227455</v>
          </cell>
          <cell r="I74">
            <v>1644550</v>
          </cell>
        </row>
        <row r="75">
          <cell r="C75" t="str">
            <v>김명욱</v>
          </cell>
          <cell r="D75" t="str">
            <v>980521</v>
          </cell>
          <cell r="E75" t="str">
            <v>560508-1037816</v>
          </cell>
          <cell r="F75" t="str">
            <v>경기 부천 원미 중 1102 꿈마을(아) 1206-101</v>
          </cell>
          <cell r="G75">
            <v>12047400</v>
          </cell>
          <cell r="H75">
            <v>134274855</v>
          </cell>
          <cell r="I75">
            <v>2952880</v>
          </cell>
        </row>
        <row r="76">
          <cell r="C76" t="str">
            <v>김명욱</v>
          </cell>
          <cell r="D76" t="str">
            <v>980608</v>
          </cell>
          <cell r="E76" t="str">
            <v>560508-1037816</v>
          </cell>
          <cell r="F76" t="str">
            <v>경기 부천 원미 중 1102 꿈마을(아) 1206-101</v>
          </cell>
          <cell r="G76">
            <v>34736000</v>
          </cell>
          <cell r="H76">
            <v>169010855</v>
          </cell>
          <cell r="I76">
            <v>8620300</v>
          </cell>
        </row>
        <row r="77">
          <cell r="C77" t="str">
            <v>김명욱</v>
          </cell>
          <cell r="D77" t="str">
            <v>980613</v>
          </cell>
          <cell r="E77" t="str">
            <v>560508-1037816</v>
          </cell>
          <cell r="F77" t="str">
            <v>경기 부천 원미 중 1102 꿈마을(아) 1206-101</v>
          </cell>
          <cell r="G77">
            <v>43363100</v>
          </cell>
          <cell r="H77">
            <v>212373955</v>
          </cell>
          <cell r="I77">
            <v>10866040</v>
          </cell>
        </row>
        <row r="78">
          <cell r="C78" t="str">
            <v>김명욱</v>
          </cell>
          <cell r="D78" t="str">
            <v>980626</v>
          </cell>
          <cell r="E78" t="str">
            <v>560508-1037816</v>
          </cell>
          <cell r="F78" t="str">
            <v>경기 부천 원미 중 1102 꿈마을(아) 1206-101</v>
          </cell>
          <cell r="G78">
            <v>6327080</v>
          </cell>
          <cell r="H78">
            <v>218701035</v>
          </cell>
          <cell r="I78">
            <v>1587180</v>
          </cell>
        </row>
        <row r="79">
          <cell r="C79" t="str">
            <v>김명욱</v>
          </cell>
          <cell r="D79" t="str">
            <v>980714</v>
          </cell>
          <cell r="E79" t="str">
            <v>560508-1037816</v>
          </cell>
          <cell r="F79" t="str">
            <v>경기 부천 원미 중 1102 꿈마을(아) 1206-101</v>
          </cell>
          <cell r="G79">
            <v>28070000</v>
          </cell>
          <cell r="H79">
            <v>246771035</v>
          </cell>
          <cell r="I79">
            <v>7070700</v>
          </cell>
        </row>
        <row r="80">
          <cell r="C80" t="str">
            <v>김명욱</v>
          </cell>
          <cell r="D80" t="str">
            <v>980729</v>
          </cell>
          <cell r="E80" t="str">
            <v>560508-1037816</v>
          </cell>
          <cell r="F80" t="str">
            <v>경기 부천 원미 중 1102 꿈마을(아) 1206-101</v>
          </cell>
          <cell r="G80">
            <v>3735000</v>
          </cell>
          <cell r="H80">
            <v>250506035</v>
          </cell>
          <cell r="I80">
            <v>941280</v>
          </cell>
        </row>
        <row r="81">
          <cell r="C81" t="str">
            <v>김명욱</v>
          </cell>
          <cell r="D81" t="str">
            <v>981126</v>
          </cell>
          <cell r="E81" t="str">
            <v>560508-1037816</v>
          </cell>
          <cell r="F81" t="str">
            <v>경기 부천 원미 중 1102 꿈마을(아) 1206-101</v>
          </cell>
          <cell r="G81">
            <v>1219000</v>
          </cell>
          <cell r="H81">
            <v>251725035</v>
          </cell>
          <cell r="I81">
            <v>307250</v>
          </cell>
        </row>
        <row r="82">
          <cell r="C82" t="str">
            <v>김명욱</v>
          </cell>
          <cell r="D82" t="str">
            <v>990429</v>
          </cell>
          <cell r="E82" t="str">
            <v>560508-1037816</v>
          </cell>
          <cell r="F82" t="str">
            <v>경기 부천 원미 중 1102 꿈마을(아) 1206-101</v>
          </cell>
          <cell r="G82">
            <v>3155200</v>
          </cell>
          <cell r="H82">
            <v>254880235</v>
          </cell>
          <cell r="I82">
            <v>795590</v>
          </cell>
        </row>
        <row r="83">
          <cell r="C83" t="str">
            <v>김명욱</v>
          </cell>
          <cell r="D83" t="str">
            <v>990531</v>
          </cell>
          <cell r="E83" t="str">
            <v>560508-1037816</v>
          </cell>
          <cell r="F83" t="str">
            <v>경기 부천 원미 중 1102 꿈마을(아) 1206-101</v>
          </cell>
          <cell r="G83">
            <v>11292000</v>
          </cell>
          <cell r="H83">
            <v>266172235</v>
          </cell>
          <cell r="I83">
            <v>2851070</v>
          </cell>
        </row>
        <row r="84">
          <cell r="C84" t="str">
            <v>김명욱</v>
          </cell>
          <cell r="D84" t="str">
            <v>990617</v>
          </cell>
          <cell r="E84" t="str">
            <v>560508-1037816</v>
          </cell>
          <cell r="F84" t="str">
            <v>경기 부천 원미 중 1102 꿈마을(아) 1206-101</v>
          </cell>
          <cell r="G84">
            <v>227248000</v>
          </cell>
          <cell r="H84">
            <v>493420235</v>
          </cell>
          <cell r="I84">
            <v>58163360</v>
          </cell>
        </row>
        <row r="85">
          <cell r="I85">
            <v>112553330</v>
          </cell>
        </row>
        <row r="86">
          <cell r="C86" t="str">
            <v>김인호</v>
          </cell>
          <cell r="D86" t="str">
            <v>000424</v>
          </cell>
          <cell r="E86" t="str">
            <v>590322-1036112</v>
          </cell>
          <cell r="F86" t="str">
            <v>경기 부천 소사 소사본 403 29/4 삼성(아) 107-303</v>
          </cell>
          <cell r="G86">
            <v>95544000</v>
          </cell>
          <cell r="H86">
            <v>174044600</v>
          </cell>
          <cell r="I86">
            <v>21378580</v>
          </cell>
        </row>
        <row r="87">
          <cell r="C87" t="str">
            <v>김인호</v>
          </cell>
          <cell r="D87" t="str">
            <v>951026</v>
          </cell>
          <cell r="E87" t="str">
            <v>590322-1036112</v>
          </cell>
          <cell r="F87" t="str">
            <v>경기 부천 소사 소사본 403 29/4 삼성(아) 107-303</v>
          </cell>
          <cell r="G87">
            <v>35296000</v>
          </cell>
          <cell r="H87">
            <v>35296000</v>
          </cell>
          <cell r="I87">
            <v>10236000</v>
          </cell>
        </row>
        <row r="88">
          <cell r="C88" t="str">
            <v>김인호</v>
          </cell>
          <cell r="D88" t="str">
            <v>951130</v>
          </cell>
          <cell r="E88" t="str">
            <v>590322-1036112</v>
          </cell>
          <cell r="F88" t="str">
            <v>경기 부천 소사 소사본 403 29/4 삼성(아) 107-303</v>
          </cell>
          <cell r="G88">
            <v>2823680</v>
          </cell>
          <cell r="H88">
            <v>38119680</v>
          </cell>
          <cell r="I88">
            <v>1029250</v>
          </cell>
        </row>
        <row r="89">
          <cell r="C89" t="str">
            <v>김인호</v>
          </cell>
          <cell r="D89" t="str">
            <v>951230</v>
          </cell>
          <cell r="E89" t="str">
            <v>590322-1036112</v>
          </cell>
          <cell r="F89" t="str">
            <v>경기 부천 소사 소사본 403 29/4 삼성(아) 107-303</v>
          </cell>
          <cell r="G89">
            <v>26472000</v>
          </cell>
          <cell r="H89">
            <v>64591680</v>
          </cell>
          <cell r="I89">
            <v>9763060</v>
          </cell>
        </row>
        <row r="90">
          <cell r="C90" t="str">
            <v>김인호</v>
          </cell>
          <cell r="D90" t="str">
            <v>961230</v>
          </cell>
          <cell r="E90" t="str">
            <v>590322-1036112</v>
          </cell>
          <cell r="F90" t="str">
            <v>경기 부천 소사 소사본 403 29/4 삼성(아) 107-303</v>
          </cell>
          <cell r="G90">
            <v>10667800</v>
          </cell>
          <cell r="H90">
            <v>75259480</v>
          </cell>
          <cell r="I90">
            <v>2775090</v>
          </cell>
        </row>
        <row r="91">
          <cell r="C91" t="str">
            <v>김인호</v>
          </cell>
          <cell r="D91" t="str">
            <v>980626</v>
          </cell>
          <cell r="E91" t="str">
            <v>590322-1036112</v>
          </cell>
          <cell r="F91" t="str">
            <v>경기 부천 소사 소사본 403 29/4 삼성(아) 107-303</v>
          </cell>
          <cell r="G91">
            <v>3241120</v>
          </cell>
          <cell r="H91">
            <v>78500600</v>
          </cell>
          <cell r="I91">
            <v>421340</v>
          </cell>
        </row>
        <row r="92">
          <cell r="I92">
            <v>45603320</v>
          </cell>
        </row>
        <row r="93">
          <cell r="C93" t="str">
            <v>김재돈</v>
          </cell>
          <cell r="D93" t="str">
            <v>910901</v>
          </cell>
          <cell r="E93" t="str">
            <v>200501-1326214</v>
          </cell>
          <cell r="F93" t="str">
            <v>경기 부천 원미 원미 65-22 11/6</v>
          </cell>
          <cell r="G93">
            <v>11060406</v>
          </cell>
          <cell r="H93">
            <v>11060406</v>
          </cell>
          <cell r="I93">
            <v>2647652</v>
          </cell>
        </row>
        <row r="94">
          <cell r="C94" t="str">
            <v>김재돈</v>
          </cell>
          <cell r="D94" t="str">
            <v>930812</v>
          </cell>
          <cell r="E94" t="str">
            <v>200501-1326214</v>
          </cell>
          <cell r="F94" t="str">
            <v>경기 부천 원미 원미 65-22 11/6</v>
          </cell>
          <cell r="G94">
            <v>40135331</v>
          </cell>
          <cell r="H94">
            <v>51195737</v>
          </cell>
          <cell r="I94">
            <v>14893958</v>
          </cell>
        </row>
        <row r="95">
          <cell r="C95" t="str">
            <v>김재돈</v>
          </cell>
          <cell r="D95" t="str">
            <v>941220</v>
          </cell>
          <cell r="E95" t="str">
            <v>200501-1326214</v>
          </cell>
          <cell r="F95" t="str">
            <v>경기 부천 원미 원미 65-22 11/6</v>
          </cell>
          <cell r="G95">
            <v>33494048</v>
          </cell>
          <cell r="H95">
            <v>84689785</v>
          </cell>
          <cell r="I95">
            <v>11373795</v>
          </cell>
        </row>
        <row r="96">
          <cell r="C96" t="str">
            <v>김재돈</v>
          </cell>
          <cell r="D96" t="str">
            <v>951130</v>
          </cell>
          <cell r="E96" t="str">
            <v>200501-1326214</v>
          </cell>
          <cell r="F96" t="str">
            <v>경기 부천 원미 원미 65-22 11/6</v>
          </cell>
          <cell r="G96">
            <v>35657784</v>
          </cell>
          <cell r="H96">
            <v>120347569</v>
          </cell>
          <cell r="I96">
            <v>13253153</v>
          </cell>
        </row>
        <row r="97">
          <cell r="I97">
            <v>42168558</v>
          </cell>
        </row>
        <row r="98">
          <cell r="C98" t="str">
            <v>김철제</v>
          </cell>
          <cell r="D98" t="str">
            <v>910901</v>
          </cell>
          <cell r="E98" t="str">
            <v>350512-1267717</v>
          </cell>
          <cell r="F98" t="str">
            <v>경기 부천 원미 도당 176-1 18/1</v>
          </cell>
          <cell r="G98">
            <v>14438904</v>
          </cell>
          <cell r="H98">
            <v>14438904</v>
          </cell>
          <cell r="I98">
            <v>3914580</v>
          </cell>
        </row>
        <row r="99">
          <cell r="C99" t="str">
            <v>김철제</v>
          </cell>
          <cell r="D99" t="str">
            <v>930812</v>
          </cell>
          <cell r="E99" t="str">
            <v>350512-1267717</v>
          </cell>
          <cell r="F99" t="str">
            <v>경기 부천 원미 도당 176-1 18/1</v>
          </cell>
          <cell r="G99">
            <v>52397545</v>
          </cell>
          <cell r="H99">
            <v>66836449</v>
          </cell>
          <cell r="I99">
            <v>19492280</v>
          </cell>
        </row>
        <row r="100">
          <cell r="C100" t="str">
            <v>김철제</v>
          </cell>
          <cell r="D100" t="str">
            <v>941220</v>
          </cell>
          <cell r="E100" t="str">
            <v>350512-1267717</v>
          </cell>
          <cell r="F100" t="str">
            <v>경기 부천 원미 도당 176-1 18/1</v>
          </cell>
          <cell r="G100">
            <v>43734824</v>
          </cell>
          <cell r="H100">
            <v>110571273</v>
          </cell>
          <cell r="I100">
            <v>15213950</v>
          </cell>
        </row>
        <row r="101">
          <cell r="C101" t="str">
            <v>김철제</v>
          </cell>
          <cell r="D101" t="str">
            <v>950331</v>
          </cell>
          <cell r="E101" t="str">
            <v>350512-1267717</v>
          </cell>
          <cell r="F101" t="str">
            <v>경기 부천 원미 도당 176-1 18/1</v>
          </cell>
          <cell r="G101">
            <v>12500000</v>
          </cell>
          <cell r="H101">
            <v>123071273</v>
          </cell>
          <cell r="I101">
            <v>4646870</v>
          </cell>
        </row>
        <row r="102">
          <cell r="C102" t="str">
            <v>김철제</v>
          </cell>
          <cell r="D102" t="str">
            <v>950817</v>
          </cell>
          <cell r="E102" t="str">
            <v>350512-1267717</v>
          </cell>
          <cell r="F102" t="str">
            <v>경기 부천 원미 도당 176-1 18/1</v>
          </cell>
          <cell r="G102">
            <v>100000000</v>
          </cell>
          <cell r="H102">
            <v>223071273</v>
          </cell>
          <cell r="I102">
            <v>47475080</v>
          </cell>
        </row>
        <row r="103">
          <cell r="C103" t="str">
            <v>김철제</v>
          </cell>
          <cell r="D103" t="str">
            <v>950926</v>
          </cell>
          <cell r="E103" t="str">
            <v>350512-1267717</v>
          </cell>
          <cell r="F103" t="str">
            <v>경기 부천 원미 도당 176-1 18/1</v>
          </cell>
          <cell r="G103">
            <v>334710000</v>
          </cell>
          <cell r="H103">
            <v>557781273</v>
          </cell>
          <cell r="I103">
            <v>185634510</v>
          </cell>
        </row>
        <row r="104">
          <cell r="C104" t="str">
            <v>김철제</v>
          </cell>
          <cell r="D104" t="str">
            <v>951130</v>
          </cell>
          <cell r="E104" t="str">
            <v>350512-1267717</v>
          </cell>
          <cell r="F104" t="str">
            <v>경기 부천 원미 도당 176-1 18/1</v>
          </cell>
          <cell r="G104">
            <v>37500000</v>
          </cell>
          <cell r="H104">
            <v>641827873</v>
          </cell>
          <cell r="I104">
            <v>29804010</v>
          </cell>
        </row>
        <row r="105">
          <cell r="C105" t="str">
            <v>김철제</v>
          </cell>
          <cell r="D105" t="str">
            <v>951130</v>
          </cell>
          <cell r="E105" t="str">
            <v>350512-1267717</v>
          </cell>
          <cell r="F105" t="str">
            <v>경기 부천 원미 도당 176-1 18/1</v>
          </cell>
          <cell r="G105">
            <v>46546600</v>
          </cell>
          <cell r="H105">
            <v>604327873</v>
          </cell>
          <cell r="I105">
            <v>36906710</v>
          </cell>
        </row>
        <row r="106">
          <cell r="C106" t="str">
            <v>김철제</v>
          </cell>
          <cell r="D106" t="str">
            <v>960501</v>
          </cell>
          <cell r="E106" t="str">
            <v>350512-1267717</v>
          </cell>
          <cell r="F106" t="str">
            <v>경기 부천 원미 도당 176-1 18/1</v>
          </cell>
          <cell r="G106">
            <v>2500000</v>
          </cell>
          <cell r="H106">
            <v>644327873</v>
          </cell>
          <cell r="I106">
            <v>1226450</v>
          </cell>
        </row>
        <row r="107">
          <cell r="C107" t="str">
            <v>김철제</v>
          </cell>
          <cell r="D107" t="str">
            <v>970630</v>
          </cell>
          <cell r="E107" t="str">
            <v>350512-1267717</v>
          </cell>
          <cell r="F107" t="str">
            <v>경기 부천 원미 도당 176-1 18/1</v>
          </cell>
          <cell r="G107">
            <v>9000000</v>
          </cell>
          <cell r="H107">
            <v>638888969</v>
          </cell>
          <cell r="I107">
            <v>2411210</v>
          </cell>
        </row>
        <row r="108">
          <cell r="C108" t="str">
            <v>김철제</v>
          </cell>
          <cell r="D108" t="str">
            <v>971230</v>
          </cell>
          <cell r="E108" t="str">
            <v>350512-1267717</v>
          </cell>
          <cell r="F108" t="str">
            <v>경기 부천 원미 도당 176-1 18/1</v>
          </cell>
          <cell r="G108">
            <v>11698500</v>
          </cell>
          <cell r="H108">
            <v>650587469</v>
          </cell>
          <cell r="I108">
            <v>4346630</v>
          </cell>
        </row>
        <row r="109">
          <cell r="C109" t="str">
            <v>김철제</v>
          </cell>
          <cell r="D109" t="str">
            <v>980626</v>
          </cell>
          <cell r="E109" t="str">
            <v>350512-1267717</v>
          </cell>
          <cell r="F109" t="str">
            <v>경기 부천 원미 도당 176-1 18/1</v>
          </cell>
          <cell r="G109">
            <v>31316460</v>
          </cell>
          <cell r="H109">
            <v>681903929</v>
          </cell>
          <cell r="I109">
            <v>11662310</v>
          </cell>
        </row>
        <row r="110">
          <cell r="C110" t="str">
            <v>김철제</v>
          </cell>
          <cell r="D110" t="str">
            <v>990617</v>
          </cell>
          <cell r="E110" t="str">
            <v>350512-1267717</v>
          </cell>
          <cell r="F110" t="str">
            <v>경기 부천 원미 도당 176-1 18/1</v>
          </cell>
          <cell r="G110">
            <v>440846917</v>
          </cell>
          <cell r="H110">
            <v>1070353301</v>
          </cell>
          <cell r="I110">
            <v>175306240</v>
          </cell>
        </row>
        <row r="111">
          <cell r="I111">
            <v>538040830</v>
          </cell>
        </row>
        <row r="112">
          <cell r="C112" t="str">
            <v>백대현</v>
          </cell>
          <cell r="D112" t="str">
            <v>961230</v>
          </cell>
          <cell r="E112" t="str">
            <v>610928-1390027</v>
          </cell>
          <cell r="F112" t="str">
            <v>경기 부천 소사 괴안 164-6 27/14 염광(아) 3-1112</v>
          </cell>
          <cell r="G112">
            <v>969800</v>
          </cell>
          <cell r="H112">
            <v>969800</v>
          </cell>
          <cell r="I112">
            <v>145470</v>
          </cell>
        </row>
        <row r="113">
          <cell r="C113" t="str">
            <v>백대현</v>
          </cell>
          <cell r="D113" t="str">
            <v>980626</v>
          </cell>
          <cell r="E113" t="str">
            <v>610928-1390027</v>
          </cell>
          <cell r="F113" t="str">
            <v>경기 부천 소사 괴안 164-6 27/14 염광(아) 3-1112</v>
          </cell>
          <cell r="G113">
            <v>21550</v>
          </cell>
          <cell r="H113">
            <v>991350</v>
          </cell>
          <cell r="I113">
            <v>0</v>
          </cell>
        </row>
        <row r="114">
          <cell r="C114" t="str">
            <v>백대현</v>
          </cell>
          <cell r="D114" t="str">
            <v>981223</v>
          </cell>
          <cell r="E114" t="str">
            <v>610928-1390027</v>
          </cell>
          <cell r="F114" t="str">
            <v>경기 부천 소사 괴안 164-6 27/14 염광(아) 3-1112</v>
          </cell>
          <cell r="G114">
            <v>15899000</v>
          </cell>
          <cell r="H114">
            <v>16890350</v>
          </cell>
          <cell r="I114">
            <v>2066870</v>
          </cell>
        </row>
        <row r="115">
          <cell r="I115">
            <v>2212340</v>
          </cell>
        </row>
        <row r="116">
          <cell r="C116" t="str">
            <v>백영길</v>
          </cell>
          <cell r="D116" t="str">
            <v>951026</v>
          </cell>
          <cell r="E116" t="str">
            <v>521006-1821325</v>
          </cell>
          <cell r="F116" t="str">
            <v>경기 부천 오정 여월 52-11 46/4 3 층 -303</v>
          </cell>
          <cell r="G116">
            <v>70592000</v>
          </cell>
          <cell r="H116">
            <v>70592000</v>
          </cell>
          <cell r="I116">
            <v>23472000</v>
          </cell>
        </row>
        <row r="117">
          <cell r="C117" t="str">
            <v>백영길</v>
          </cell>
          <cell r="D117" t="str">
            <v>951130</v>
          </cell>
          <cell r="E117" t="str">
            <v>521006-1821325</v>
          </cell>
          <cell r="F117" t="str">
            <v>경기 부천 오정 여월 52-11 46/4 3 층 -303</v>
          </cell>
          <cell r="G117">
            <v>5647360</v>
          </cell>
          <cell r="H117">
            <v>76239360</v>
          </cell>
          <cell r="I117">
            <v>2088130</v>
          </cell>
        </row>
        <row r="118">
          <cell r="C118" t="str">
            <v>백영길</v>
          </cell>
          <cell r="D118" t="str">
            <v>960501</v>
          </cell>
          <cell r="E118" t="str">
            <v>521006-1821325</v>
          </cell>
          <cell r="F118" t="str">
            <v>경기 부천 오정 여월 52-11 46/4 3 층 -303</v>
          </cell>
          <cell r="G118">
            <v>10000000</v>
          </cell>
          <cell r="H118">
            <v>86239360</v>
          </cell>
          <cell r="I118">
            <v>2652130</v>
          </cell>
        </row>
        <row r="119">
          <cell r="C119" t="str">
            <v>백영길</v>
          </cell>
          <cell r="D119" t="str">
            <v>961230</v>
          </cell>
          <cell r="E119" t="str">
            <v>521006-1821325</v>
          </cell>
          <cell r="F119" t="str">
            <v>경기 부천 오정 여월 52-11 46/4 3 층 -303</v>
          </cell>
          <cell r="G119">
            <v>969800</v>
          </cell>
          <cell r="H119">
            <v>87209160</v>
          </cell>
          <cell r="I119">
            <v>286490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87209160</v>
          </cell>
          <cell r="H120">
            <v>320279880</v>
          </cell>
          <cell r="I120">
            <v>28498750</v>
          </cell>
        </row>
        <row r="121">
          <cell r="C121" t="str">
            <v>오만부</v>
          </cell>
          <cell r="D121" t="str">
            <v>000424</v>
          </cell>
          <cell r="E121" t="str">
            <v>600627-1953911</v>
          </cell>
          <cell r="F121" t="str">
            <v>경기 부천 원미 중 1051 6/2 설악단지 307-606</v>
          </cell>
          <cell r="G121">
            <v>95544000</v>
          </cell>
          <cell r="H121">
            <v>182503030</v>
          </cell>
          <cell r="I121">
            <v>22359890</v>
          </cell>
        </row>
        <row r="122">
          <cell r="C122" t="str">
            <v>오만부</v>
          </cell>
          <cell r="D122" t="str">
            <v>951026</v>
          </cell>
          <cell r="E122" t="str">
            <v>600627-1953911</v>
          </cell>
          <cell r="F122" t="str">
            <v>경기 부천 원미 중 1051 6/2 설악단지 307-606</v>
          </cell>
          <cell r="G122">
            <v>35296000</v>
          </cell>
          <cell r="H122">
            <v>35296000</v>
          </cell>
          <cell r="I122">
            <v>10236000</v>
          </cell>
        </row>
        <row r="123">
          <cell r="C123" t="str">
            <v>오만부</v>
          </cell>
          <cell r="D123" t="str">
            <v>951130</v>
          </cell>
          <cell r="E123" t="str">
            <v>600627-1953911</v>
          </cell>
          <cell r="F123" t="str">
            <v>경기 부천 원미 중 1051 6/2 설악단지 307-606</v>
          </cell>
          <cell r="G123">
            <v>2823680</v>
          </cell>
          <cell r="H123">
            <v>38119680</v>
          </cell>
          <cell r="I123">
            <v>1029250</v>
          </cell>
        </row>
        <row r="124">
          <cell r="C124" t="str">
            <v>오만부</v>
          </cell>
          <cell r="D124" t="str">
            <v>951230</v>
          </cell>
          <cell r="E124" t="str">
            <v>600627-1953911</v>
          </cell>
          <cell r="F124" t="str">
            <v>경기 부천 원미 중 1051 6/2 설악단지 307-606</v>
          </cell>
          <cell r="G124">
            <v>26472000</v>
          </cell>
          <cell r="H124">
            <v>64591680</v>
          </cell>
          <cell r="I124">
            <v>9763060</v>
          </cell>
        </row>
        <row r="125">
          <cell r="C125" t="str">
            <v>오만부</v>
          </cell>
          <cell r="D125" t="str">
            <v>961230</v>
          </cell>
          <cell r="E125" t="str">
            <v>600627-1953911</v>
          </cell>
          <cell r="F125" t="str">
            <v>경기 부천 원미 중 1051 6/2 설악단지 307-606</v>
          </cell>
          <cell r="G125">
            <v>10667800</v>
          </cell>
          <cell r="H125">
            <v>75259480</v>
          </cell>
          <cell r="I125">
            <v>2775090</v>
          </cell>
        </row>
        <row r="126">
          <cell r="C126" t="str">
            <v>오만부</v>
          </cell>
          <cell r="D126" t="str">
            <v>971230</v>
          </cell>
          <cell r="E126" t="str">
            <v>600627-1953911</v>
          </cell>
          <cell r="F126" t="str">
            <v>경기 부천 원미 중 1051 6/2 설악단지 307-606</v>
          </cell>
          <cell r="G126">
            <v>7799000</v>
          </cell>
          <cell r="H126">
            <v>83058480</v>
          </cell>
          <cell r="I126">
            <v>1013870</v>
          </cell>
        </row>
        <row r="127">
          <cell r="C127" t="str">
            <v>오만부</v>
          </cell>
          <cell r="D127" t="str">
            <v>980626</v>
          </cell>
          <cell r="E127" t="str">
            <v>600627-1953911</v>
          </cell>
          <cell r="F127" t="str">
            <v>경기 부천 원미 중 1051 6/2 설악단지 307-606</v>
          </cell>
          <cell r="G127">
            <v>3900550</v>
          </cell>
          <cell r="H127">
            <v>86959030</v>
          </cell>
          <cell r="I127">
            <v>507070</v>
          </cell>
        </row>
        <row r="128">
          <cell r="I128">
            <v>47684230</v>
          </cell>
        </row>
        <row r="129">
          <cell r="C129" t="str">
            <v>이영근</v>
          </cell>
          <cell r="D129" t="str">
            <v>961230</v>
          </cell>
          <cell r="E129" t="str">
            <v>630525-1347814</v>
          </cell>
          <cell r="F129" t="str">
            <v>경기 부천 원미 중 1030 20/4 금강마을 408-816</v>
          </cell>
          <cell r="G129">
            <v>484900</v>
          </cell>
          <cell r="H129">
            <v>484900</v>
          </cell>
          <cell r="I129">
            <v>72730</v>
          </cell>
        </row>
        <row r="130">
          <cell r="C130" t="str">
            <v>이영근</v>
          </cell>
          <cell r="D130" t="str">
            <v>980626</v>
          </cell>
          <cell r="E130" t="str">
            <v>630525-1347814</v>
          </cell>
          <cell r="F130" t="str">
            <v>경기 부천 원미 중 1030 20/4 금강마을 408-816</v>
          </cell>
          <cell r="G130">
            <v>8620</v>
          </cell>
          <cell r="H130">
            <v>493520</v>
          </cell>
          <cell r="I130">
            <v>0</v>
          </cell>
        </row>
        <row r="131">
          <cell r="C131" t="str">
            <v>이영근</v>
          </cell>
          <cell r="D131" t="str">
            <v>981223</v>
          </cell>
          <cell r="E131" t="str">
            <v>630525-1347814</v>
          </cell>
          <cell r="F131" t="str">
            <v>경기 부천 원미 중 1030 20/4 금강마을 408-816</v>
          </cell>
          <cell r="G131">
            <v>17366600</v>
          </cell>
          <cell r="H131">
            <v>17860120</v>
          </cell>
          <cell r="I131">
            <v>2257650</v>
          </cell>
        </row>
        <row r="132">
          <cell r="I132">
            <v>2330380</v>
          </cell>
        </row>
        <row r="133">
          <cell r="C133" t="str">
            <v>이영환</v>
          </cell>
          <cell r="D133" t="str">
            <v>931231</v>
          </cell>
          <cell r="E133" t="str">
            <v>341107-1119816</v>
          </cell>
          <cell r="F133" t="str">
            <v>경기 부천 오정 삼정 85-9</v>
          </cell>
          <cell r="G133">
            <v>5000000</v>
          </cell>
          <cell r="H133">
            <v>5000000</v>
          </cell>
          <cell r="I133">
            <v>1125000</v>
          </cell>
        </row>
        <row r="134">
          <cell r="I134">
            <v>1125000</v>
          </cell>
        </row>
        <row r="135">
          <cell r="C135" t="str">
            <v>이정희</v>
          </cell>
          <cell r="D135" t="str">
            <v>951026</v>
          </cell>
          <cell r="E135" t="str">
            <v>570821-1267512</v>
          </cell>
          <cell r="F135" t="str">
            <v>경기 부천 원미 중 1186 3/1 복사골 1711-1302</v>
          </cell>
          <cell r="G135">
            <v>35296000</v>
          </cell>
          <cell r="H135">
            <v>35296000</v>
          </cell>
          <cell r="I135">
            <v>10236000</v>
          </cell>
        </row>
        <row r="136">
          <cell r="C136" t="str">
            <v>이정희</v>
          </cell>
          <cell r="D136" t="str">
            <v>951130</v>
          </cell>
          <cell r="E136" t="str">
            <v>570821-1267512</v>
          </cell>
          <cell r="F136" t="str">
            <v>경기 부천 원미 중 1186 3/1 복사골 1711-1302</v>
          </cell>
          <cell r="G136">
            <v>2823680</v>
          </cell>
          <cell r="H136">
            <v>38119680</v>
          </cell>
          <cell r="I136">
            <v>1029250</v>
          </cell>
        </row>
        <row r="137">
          <cell r="C137" t="str">
            <v>이정희</v>
          </cell>
          <cell r="D137" t="str">
            <v>951230</v>
          </cell>
          <cell r="E137" t="str">
            <v>570821-1267512</v>
          </cell>
          <cell r="F137" t="str">
            <v>경기 부천 원미 중 1186 3/1 복사골 1711-1302</v>
          </cell>
          <cell r="G137">
            <v>22060000</v>
          </cell>
          <cell r="H137">
            <v>60179680</v>
          </cell>
          <cell r="I137">
            <v>8125870</v>
          </cell>
        </row>
        <row r="138">
          <cell r="C138" t="str">
            <v>이정희</v>
          </cell>
          <cell r="D138" t="str">
            <v>980626</v>
          </cell>
          <cell r="E138" t="str">
            <v>570821-1267512</v>
          </cell>
          <cell r="F138" t="str">
            <v>경기 부천 원미 중 1186 3/1 복사골 1711-1302</v>
          </cell>
          <cell r="G138">
            <v>2995450</v>
          </cell>
          <cell r="H138">
            <v>63175130</v>
          </cell>
          <cell r="I138">
            <v>389400</v>
          </cell>
        </row>
        <row r="139">
          <cell r="I139">
            <v>19780520</v>
          </cell>
        </row>
        <row r="140">
          <cell r="C140" t="str">
            <v>임철호</v>
          </cell>
          <cell r="D140" t="str">
            <v>961230</v>
          </cell>
          <cell r="E140" t="str">
            <v>611215-1042119</v>
          </cell>
          <cell r="F140" t="str">
            <v>경기 부천 원미 중 1041 36/1 덕유마을 210-205</v>
          </cell>
          <cell r="G140">
            <v>387920</v>
          </cell>
          <cell r="H140">
            <v>387920</v>
          </cell>
          <cell r="I140">
            <v>58180</v>
          </cell>
        </row>
        <row r="141">
          <cell r="C141" t="str">
            <v>임철호</v>
          </cell>
          <cell r="D141" t="str">
            <v>980620</v>
          </cell>
          <cell r="E141" t="str">
            <v>611215-1042119</v>
          </cell>
          <cell r="F141" t="str">
            <v>경기 부천 원미 중 1041 36/1 덕유마을 210-205</v>
          </cell>
          <cell r="G141">
            <v>8620</v>
          </cell>
          <cell r="H141">
            <v>396540</v>
          </cell>
          <cell r="I141">
            <v>0</v>
          </cell>
        </row>
        <row r="142">
          <cell r="C142" t="str">
            <v>임철호</v>
          </cell>
          <cell r="D142" t="str">
            <v>981223</v>
          </cell>
          <cell r="E142" t="str">
            <v>611215-1042119</v>
          </cell>
          <cell r="F142" t="str">
            <v>경기 부천 원미 중 1041 36/1 덕유마을 210-205</v>
          </cell>
          <cell r="G142">
            <v>14676000</v>
          </cell>
          <cell r="H142">
            <v>15072540</v>
          </cell>
          <cell r="I142">
            <v>1907880</v>
          </cell>
        </row>
        <row r="143">
          <cell r="I143">
            <v>1966060</v>
          </cell>
        </row>
        <row r="144">
          <cell r="C144" t="str">
            <v>한일수</v>
          </cell>
          <cell r="D144" t="str">
            <v>000426</v>
          </cell>
          <cell r="E144" t="str">
            <v>620208-1093317</v>
          </cell>
          <cell r="F144" t="str">
            <v>경기 부천 오정 삼정 213 10/3</v>
          </cell>
          <cell r="G144">
            <v>484900</v>
          </cell>
          <cell r="H144">
            <v>1237695</v>
          </cell>
          <cell r="I144">
            <v>72730</v>
          </cell>
        </row>
        <row r="145">
          <cell r="C145" t="str">
            <v>한일수</v>
          </cell>
          <cell r="D145" t="str">
            <v>000426</v>
          </cell>
          <cell r="E145" t="str">
            <v>620208-1093317</v>
          </cell>
          <cell r="F145" t="str">
            <v>경기 부천 오정 삼정 213 10/3</v>
          </cell>
          <cell r="G145">
            <v>8620</v>
          </cell>
          <cell r="H145">
            <v>20756830</v>
          </cell>
          <cell r="I145">
            <v>0</v>
          </cell>
        </row>
        <row r="146">
          <cell r="C146" t="str">
            <v>한일수</v>
          </cell>
          <cell r="D146" t="str">
            <v>981223</v>
          </cell>
          <cell r="E146" t="str">
            <v>620208-1093317</v>
          </cell>
          <cell r="F146" t="str">
            <v>경기 부천 오정 삼정 213 10/3</v>
          </cell>
          <cell r="G146">
            <v>18834200</v>
          </cell>
          <cell r="H146">
            <v>19327720</v>
          </cell>
          <cell r="I146">
            <v>2448440</v>
          </cell>
        </row>
        <row r="147">
          <cell r="I147">
            <v>2521170</v>
          </cell>
        </row>
        <row r="148">
          <cell r="C148" t="str">
            <v>심평연</v>
          </cell>
          <cell r="D148" t="str">
            <v>951026</v>
          </cell>
          <cell r="E148" t="str">
            <v>540812-1664312</v>
          </cell>
          <cell r="F148" t="str">
            <v>인천 계양 효성 248-1 22/1 롯데효성(아) 1-403</v>
          </cell>
          <cell r="G148">
            <v>44120000</v>
          </cell>
          <cell r="H148">
            <v>44120000</v>
          </cell>
          <cell r="I148">
            <v>13545000</v>
          </cell>
        </row>
        <row r="149">
          <cell r="C149" t="str">
            <v>심평연</v>
          </cell>
          <cell r="D149" t="str">
            <v>951130</v>
          </cell>
          <cell r="E149" t="str">
            <v>540812-1664312</v>
          </cell>
          <cell r="F149" t="str">
            <v>인천 계양 효성 248-1 22/1 롯데효성(아) 1-403</v>
          </cell>
          <cell r="G149">
            <v>3529600</v>
          </cell>
          <cell r="H149">
            <v>47649600</v>
          </cell>
          <cell r="I149">
            <v>1293970</v>
          </cell>
        </row>
        <row r="150">
          <cell r="C150" t="str">
            <v>심평연</v>
          </cell>
          <cell r="D150" t="str">
            <v>961230</v>
          </cell>
          <cell r="E150" t="str">
            <v>540812-1664312</v>
          </cell>
          <cell r="F150" t="str">
            <v>인천 계양 효성 248-1 22/1 롯데효성(아) 1-403</v>
          </cell>
          <cell r="G150">
            <v>969800</v>
          </cell>
          <cell r="H150">
            <v>48619400</v>
          </cell>
          <cell r="I150">
            <v>231090</v>
          </cell>
        </row>
        <row r="151">
          <cell r="C151" t="str">
            <v>심평연</v>
          </cell>
          <cell r="D151" t="str">
            <v>970908</v>
          </cell>
          <cell r="E151" t="str">
            <v>540812-1664312</v>
          </cell>
          <cell r="F151" t="str">
            <v>인천 계양 효성 248-1 22/1 롯데효성(아) 1-403</v>
          </cell>
          <cell r="G151">
            <v>145308800</v>
          </cell>
          <cell r="H151">
            <v>193928200</v>
          </cell>
          <cell r="I151">
            <v>28039490</v>
          </cell>
        </row>
        <row r="152">
          <cell r="C152" t="str">
            <v>심평연</v>
          </cell>
          <cell r="D152" t="str">
            <v>971001</v>
          </cell>
          <cell r="E152" t="str">
            <v>540812-1664312</v>
          </cell>
          <cell r="F152" t="str">
            <v>인천 계양 효성 248-1 22/1 롯데효성(아) 1-403</v>
          </cell>
          <cell r="G152">
            <v>69746614</v>
          </cell>
          <cell r="H152">
            <v>263674814</v>
          </cell>
          <cell r="I152">
            <v>17605080</v>
          </cell>
        </row>
        <row r="153">
          <cell r="C153" t="str">
            <v>심평연</v>
          </cell>
          <cell r="D153" t="str">
            <v>980626</v>
          </cell>
          <cell r="E153" t="str">
            <v>540812-1664312</v>
          </cell>
          <cell r="F153" t="str">
            <v>인천 계양 효성 248-1 22/1 롯데효성(아) 1-403</v>
          </cell>
          <cell r="G153">
            <v>90087620</v>
          </cell>
          <cell r="H153">
            <v>353762434</v>
          </cell>
          <cell r="I153">
            <v>22913460</v>
          </cell>
        </row>
        <row r="154">
          <cell r="I154">
            <v>83628090</v>
          </cell>
        </row>
        <row r="155">
          <cell r="C155" t="str">
            <v>여대헌</v>
          </cell>
          <cell r="D155" t="str">
            <v>951026</v>
          </cell>
          <cell r="E155" t="str">
            <v>560517-1006410</v>
          </cell>
          <cell r="F155" t="str">
            <v>인천 계양 계산 76 16/2 영남(아) 2-216</v>
          </cell>
          <cell r="G155">
            <v>35296000</v>
          </cell>
          <cell r="H155">
            <v>35296000</v>
          </cell>
          <cell r="I155">
            <v>10236000</v>
          </cell>
        </row>
        <row r="156">
          <cell r="C156" t="str">
            <v>여대헌</v>
          </cell>
          <cell r="D156" t="str">
            <v>951130</v>
          </cell>
          <cell r="E156" t="str">
            <v>560517-1006410</v>
          </cell>
          <cell r="F156" t="str">
            <v>인천 계양 계산 76 16/2 영남(아) 2-216</v>
          </cell>
          <cell r="G156">
            <v>2803680</v>
          </cell>
          <cell r="H156">
            <v>38099680</v>
          </cell>
          <cell r="I156">
            <v>1021940</v>
          </cell>
        </row>
        <row r="157">
          <cell r="C157" t="str">
            <v>여대헌</v>
          </cell>
          <cell r="D157" t="str">
            <v>951230</v>
          </cell>
          <cell r="E157" t="str">
            <v>560517-1006410</v>
          </cell>
          <cell r="F157" t="str">
            <v>인천 계양 계산 76 16/2 영남(아) 2-216</v>
          </cell>
          <cell r="G157">
            <v>26472000</v>
          </cell>
          <cell r="H157">
            <v>64571680</v>
          </cell>
          <cell r="I157">
            <v>9763010</v>
          </cell>
        </row>
        <row r="158">
          <cell r="C158" t="str">
            <v>여대헌</v>
          </cell>
          <cell r="D158" t="str">
            <v>961230</v>
          </cell>
          <cell r="E158" t="str">
            <v>560517-1006410</v>
          </cell>
          <cell r="F158" t="str">
            <v>인천 계양 계산 76 16/2 영남(아) 2-216</v>
          </cell>
          <cell r="G158">
            <v>10667800</v>
          </cell>
          <cell r="H158">
            <v>75239480</v>
          </cell>
          <cell r="I158">
            <v>2774980</v>
          </cell>
        </row>
        <row r="159">
          <cell r="C159" t="str">
            <v>여대헌</v>
          </cell>
          <cell r="D159" t="str">
            <v>980626</v>
          </cell>
          <cell r="E159" t="str">
            <v>560517-1006410</v>
          </cell>
          <cell r="F159" t="str">
            <v>인천 계양 계산 76 16/2 영남(아) 2-216</v>
          </cell>
          <cell r="G159">
            <v>3241120</v>
          </cell>
          <cell r="H159">
            <v>78480600</v>
          </cell>
          <cell r="I159">
            <v>421340</v>
          </cell>
        </row>
        <row r="160">
          <cell r="I160">
            <v>24217270</v>
          </cell>
        </row>
        <row r="161">
          <cell r="C161" t="str">
            <v>이성욱</v>
          </cell>
          <cell r="D161" t="str">
            <v>000424</v>
          </cell>
          <cell r="E161" t="str">
            <v>611225-1030035</v>
          </cell>
          <cell r="F161" t="str">
            <v>인천 부평 산곡 311-126 22/6 현대(아) 208-305</v>
          </cell>
          <cell r="G161">
            <v>116468136</v>
          </cell>
          <cell r="H161">
            <v>163125794</v>
          </cell>
          <cell r="I161">
            <v>24962060</v>
          </cell>
        </row>
        <row r="162">
          <cell r="C162" t="str">
            <v>이성욱</v>
          </cell>
          <cell r="D162" t="str">
            <v>951026</v>
          </cell>
          <cell r="E162" t="str">
            <v>611225-1030035</v>
          </cell>
          <cell r="F162" t="str">
            <v>인천 부평 산곡 311-126 22/6 현대(아) 208-305</v>
          </cell>
          <cell r="G162">
            <v>35296000</v>
          </cell>
          <cell r="H162">
            <v>35296000</v>
          </cell>
          <cell r="I162">
            <v>10236000</v>
          </cell>
        </row>
        <row r="163">
          <cell r="C163" t="str">
            <v>이성욱</v>
          </cell>
          <cell r="D163" t="str">
            <v>951130</v>
          </cell>
          <cell r="E163" t="str">
            <v>611225-1030035</v>
          </cell>
          <cell r="F163" t="str">
            <v>인천 부평 산곡 311-126 22/6 현대(아) 208-305</v>
          </cell>
          <cell r="G163">
            <v>2823680</v>
          </cell>
          <cell r="H163">
            <v>38119680</v>
          </cell>
          <cell r="I163">
            <v>1029250</v>
          </cell>
        </row>
        <row r="164">
          <cell r="C164" t="str">
            <v>이성욱</v>
          </cell>
          <cell r="D164" t="str">
            <v>951230</v>
          </cell>
          <cell r="E164" t="str">
            <v>611225-1030035</v>
          </cell>
          <cell r="F164" t="str">
            <v>인천 부평 산곡 311-126 22/6 현대(아) 208-305</v>
          </cell>
          <cell r="G164">
            <v>3529600</v>
          </cell>
          <cell r="H164">
            <v>41649280</v>
          </cell>
          <cell r="I164">
            <v>1289700</v>
          </cell>
        </row>
        <row r="165">
          <cell r="C165" t="str">
            <v>이성욱</v>
          </cell>
          <cell r="D165" t="str">
            <v>961230</v>
          </cell>
          <cell r="E165" t="str">
            <v>611225-1030035</v>
          </cell>
          <cell r="F165" t="str">
            <v>인천 부평 산곡 311-126 22/6 현대(아) 208-305</v>
          </cell>
          <cell r="G165">
            <v>3064568</v>
          </cell>
          <cell r="H165">
            <v>44713848</v>
          </cell>
          <cell r="I165">
            <v>713750</v>
          </cell>
        </row>
        <row r="166">
          <cell r="C166" t="str">
            <v>이성욱</v>
          </cell>
          <cell r="D166" t="str">
            <v>980626</v>
          </cell>
          <cell r="E166" t="str">
            <v>611225-1030035</v>
          </cell>
          <cell r="F166" t="str">
            <v>인천 부평 산곡 311-126 22/6 현대(아) 208-305</v>
          </cell>
          <cell r="G166">
            <v>1943810</v>
          </cell>
          <cell r="H166">
            <v>46657658</v>
          </cell>
          <cell r="I166">
            <v>252690</v>
          </cell>
        </row>
        <row r="167">
          <cell r="I167">
            <v>38483450</v>
          </cell>
        </row>
        <row r="168">
          <cell r="C168" t="str">
            <v>송춘섭</v>
          </cell>
          <cell r="D168" t="str">
            <v>961230</v>
          </cell>
          <cell r="E168" t="str">
            <v>610804-1143415</v>
          </cell>
          <cell r="F168" t="str">
            <v>경기 김포 풍무 583-6 20/2 유현마을 109-1003</v>
          </cell>
          <cell r="G168">
            <v>969800</v>
          </cell>
          <cell r="H168">
            <v>969800</v>
          </cell>
          <cell r="I168">
            <v>145470</v>
          </cell>
        </row>
        <row r="169">
          <cell r="C169" t="str">
            <v>송춘섭</v>
          </cell>
          <cell r="D169" t="str">
            <v>980626</v>
          </cell>
          <cell r="E169" t="str">
            <v>610804-1143415</v>
          </cell>
          <cell r="F169" t="str">
            <v>경기 김포 풍무 583-6 20/2 유현마을 109-1003</v>
          </cell>
          <cell r="G169">
            <v>21550</v>
          </cell>
          <cell r="H169">
            <v>991350</v>
          </cell>
          <cell r="I169">
            <v>0</v>
          </cell>
        </row>
        <row r="170">
          <cell r="C170" t="str">
            <v>송춘섭</v>
          </cell>
          <cell r="D170" t="str">
            <v>981223</v>
          </cell>
          <cell r="E170" t="str">
            <v>610804-1143415</v>
          </cell>
          <cell r="F170" t="str">
            <v>경기 김포 풍무 583-6 20/2 유현마을 109-1003</v>
          </cell>
          <cell r="G170">
            <v>17122000</v>
          </cell>
          <cell r="H170">
            <v>18113350</v>
          </cell>
          <cell r="I170">
            <v>2225860</v>
          </cell>
        </row>
        <row r="171">
          <cell r="I171">
            <v>2371330</v>
          </cell>
        </row>
        <row r="172">
          <cell r="C172" t="str">
            <v>임병문</v>
          </cell>
          <cell r="D172" t="str">
            <v>961230</v>
          </cell>
          <cell r="E172" t="str">
            <v>610603-1480513</v>
          </cell>
          <cell r="F172" t="str">
            <v>인천 서 가좌 399 7/4 로얄타운 4-208</v>
          </cell>
          <cell r="G172">
            <v>484900</v>
          </cell>
          <cell r="H172">
            <v>484900</v>
          </cell>
          <cell r="I172">
            <v>72730</v>
          </cell>
        </row>
        <row r="173">
          <cell r="C173" t="str">
            <v>임병문</v>
          </cell>
          <cell r="D173" t="str">
            <v>980626</v>
          </cell>
          <cell r="E173" t="str">
            <v>610603-1480513</v>
          </cell>
          <cell r="F173" t="str">
            <v>인천 서 가좌 399 7/4 로얄타운 4-208</v>
          </cell>
          <cell r="G173">
            <v>8620</v>
          </cell>
          <cell r="H173">
            <v>493520</v>
          </cell>
          <cell r="I173">
            <v>0</v>
          </cell>
        </row>
        <row r="174">
          <cell r="C174" t="str">
            <v>임병문</v>
          </cell>
          <cell r="D174" t="str">
            <v>임병문</v>
          </cell>
          <cell r="E174" t="str">
            <v>임병문</v>
          </cell>
          <cell r="F174" t="str">
            <v>임병문</v>
          </cell>
          <cell r="G174" t="str">
            <v>임병문</v>
          </cell>
          <cell r="H174" t="str">
            <v>임병문</v>
          </cell>
          <cell r="I174">
            <v>2225860</v>
          </cell>
        </row>
        <row r="175">
          <cell r="I175">
            <v>2298590</v>
          </cell>
        </row>
        <row r="176">
          <cell r="C176" t="str">
            <v>이재희</v>
          </cell>
          <cell r="D176" t="str">
            <v>000424</v>
          </cell>
          <cell r="E176" t="str">
            <v>290808-1052414</v>
          </cell>
          <cell r="F176" t="str">
            <v>경기 성남 분당 서현 91 18/3 한양(아) 309-702</v>
          </cell>
          <cell r="G176">
            <v>455553792</v>
          </cell>
          <cell r="H176">
            <v>474154192</v>
          </cell>
          <cell r="I176">
            <v>107568480</v>
          </cell>
        </row>
        <row r="177">
          <cell r="C177" t="str">
            <v>이재희</v>
          </cell>
          <cell r="D177" t="str">
            <v>910430</v>
          </cell>
          <cell r="E177" t="str">
            <v>290808-1052414</v>
          </cell>
          <cell r="F177" t="str">
            <v>경기 성남 분당 서현 91 18/3 한양(아) 309-702</v>
          </cell>
          <cell r="G177">
            <v>83648108</v>
          </cell>
          <cell r="H177">
            <v>83648108</v>
          </cell>
          <cell r="I177">
            <v>29868040</v>
          </cell>
        </row>
        <row r="178">
          <cell r="C178" t="str">
            <v>이재희</v>
          </cell>
          <cell r="D178" t="str">
            <v>910901</v>
          </cell>
          <cell r="E178" t="str">
            <v>290808-1052414</v>
          </cell>
          <cell r="F178" t="str">
            <v>경기 성남 분당 서현 91 18/3 한양(아) 309-702</v>
          </cell>
          <cell r="G178">
            <v>3449151</v>
          </cell>
          <cell r="H178">
            <v>87097259</v>
          </cell>
          <cell r="I178">
            <v>1285510</v>
          </cell>
        </row>
        <row r="179">
          <cell r="C179" t="str">
            <v>이재희</v>
          </cell>
          <cell r="D179" t="str">
            <v>930812</v>
          </cell>
          <cell r="E179" t="str">
            <v>290808-1052414</v>
          </cell>
          <cell r="F179" t="str">
            <v>경기 성남 분당 서현 91 18/3 한양(아) 309-702</v>
          </cell>
          <cell r="G179">
            <v>12513890</v>
          </cell>
          <cell r="H179">
            <v>99611149</v>
          </cell>
          <cell r="I179">
            <v>5941140</v>
          </cell>
        </row>
        <row r="180">
          <cell r="C180" t="str">
            <v>이재희</v>
          </cell>
          <cell r="D180" t="str">
            <v>941220</v>
          </cell>
          <cell r="E180" t="str">
            <v>290808-1052414</v>
          </cell>
          <cell r="F180" t="str">
            <v>경기 성남 분당 서현 91 18/3 한양(아) 309-702</v>
          </cell>
          <cell r="G180">
            <v>10445008</v>
          </cell>
          <cell r="H180">
            <v>110056157</v>
          </cell>
          <cell r="I180">
            <v>3632160</v>
          </cell>
        </row>
        <row r="181">
          <cell r="C181" t="str">
            <v>이재희</v>
          </cell>
          <cell r="D181" t="str">
            <v>951230</v>
          </cell>
          <cell r="E181" t="str">
            <v>290808-1052414</v>
          </cell>
          <cell r="F181" t="str">
            <v>경기 성남 분당 서현 91 18/3 한양(아) 309-702</v>
          </cell>
          <cell r="G181">
            <v>11118240</v>
          </cell>
          <cell r="H181">
            <v>121174397</v>
          </cell>
          <cell r="I181">
            <v>4132630</v>
          </cell>
        </row>
        <row r="182">
          <cell r="C182" t="str">
            <v>이재희</v>
          </cell>
          <cell r="D182" t="str">
            <v>980626</v>
          </cell>
          <cell r="E182" t="str">
            <v>290808-1052414</v>
          </cell>
          <cell r="F182" t="str">
            <v>경기 성남 분당 서현 91 18/3 한양(아) 309-702</v>
          </cell>
          <cell r="G182">
            <v>7482160</v>
          </cell>
          <cell r="H182">
            <v>41559298</v>
          </cell>
          <cell r="I182">
            <v>972680</v>
          </cell>
        </row>
        <row r="183">
          <cell r="I183">
            <v>153400640</v>
          </cell>
        </row>
        <row r="184">
          <cell r="C184" t="str">
            <v>김상규</v>
          </cell>
          <cell r="D184" t="str">
            <v>910430</v>
          </cell>
          <cell r="E184" t="str">
            <v>361205-1024115</v>
          </cell>
          <cell r="F184" t="str">
            <v>서울 성북 동선3가 254-1 현대아트빌리지 B-102</v>
          </cell>
          <cell r="G184">
            <v>13946000</v>
          </cell>
          <cell r="H184">
            <v>13946000</v>
          </cell>
          <cell r="I184">
            <v>3729750</v>
          </cell>
        </row>
        <row r="185">
          <cell r="C185" t="str">
            <v>김상규</v>
          </cell>
          <cell r="D185" t="str">
            <v>910901</v>
          </cell>
          <cell r="E185" t="str">
            <v>361205-1024115</v>
          </cell>
          <cell r="F185" t="str">
            <v>서울 성북 동선3가 254-1 현대아트빌리지 B-102</v>
          </cell>
          <cell r="G185">
            <v>9891420</v>
          </cell>
          <cell r="H185">
            <v>23837420</v>
          </cell>
          <cell r="I185">
            <v>3626290</v>
          </cell>
        </row>
        <row r="186">
          <cell r="I186">
            <v>7356040</v>
          </cell>
        </row>
        <row r="187">
          <cell r="C187" t="str">
            <v>김동성</v>
          </cell>
          <cell r="D187" t="str">
            <v>910430</v>
          </cell>
          <cell r="E187" t="str">
            <v>220520-1055611</v>
          </cell>
          <cell r="F187" t="str">
            <v>서울 송파 가락 34-38</v>
          </cell>
          <cell r="G187">
            <v>139460000</v>
          </cell>
          <cell r="H187">
            <v>139460000</v>
          </cell>
          <cell r="I187">
            <v>58216500</v>
          </cell>
        </row>
        <row r="188">
          <cell r="C188" t="str">
            <v>김동성</v>
          </cell>
          <cell r="D188" t="str">
            <v>910901</v>
          </cell>
          <cell r="E188" t="str">
            <v>220520-1055611</v>
          </cell>
          <cell r="F188" t="str">
            <v>서울 송파 가락 34-38</v>
          </cell>
          <cell r="G188">
            <v>9576693</v>
          </cell>
          <cell r="H188">
            <v>149036693</v>
          </cell>
          <cell r="I188">
            <v>4899249</v>
          </cell>
        </row>
        <row r="189">
          <cell r="I189">
            <v>63115749</v>
          </cell>
        </row>
        <row r="190">
          <cell r="C190" t="str">
            <v>이명학</v>
          </cell>
          <cell r="D190" t="str">
            <v>921130</v>
          </cell>
          <cell r="E190" t="str">
            <v>551017-1090614</v>
          </cell>
          <cell r="F190" t="str">
            <v>부산 해운대 우 938 34/6 롯데(아) 2-906</v>
          </cell>
          <cell r="G190">
            <v>233914785</v>
          </cell>
          <cell r="H190">
            <v>233914785</v>
          </cell>
          <cell r="I190">
            <v>107805260</v>
          </cell>
        </row>
        <row r="191">
          <cell r="C191" t="str">
            <v>이명학</v>
          </cell>
          <cell r="D191" t="str">
            <v>930812</v>
          </cell>
          <cell r="E191" t="str">
            <v>551017-1090614</v>
          </cell>
          <cell r="F191" t="str">
            <v>부산 해운대 우 938 34/6 롯데(아) 2-906</v>
          </cell>
          <cell r="G191">
            <v>32291429</v>
          </cell>
          <cell r="H191">
            <v>266206214</v>
          </cell>
          <cell r="I191">
            <v>18856520</v>
          </cell>
        </row>
        <row r="192">
          <cell r="C192" t="str">
            <v>이명학</v>
          </cell>
          <cell r="D192" t="str">
            <v>941220</v>
          </cell>
          <cell r="E192" t="str">
            <v>551017-1090614</v>
          </cell>
          <cell r="F192" t="str">
            <v>부산 해운대 우 938 34/6 롯데(아) 2-906</v>
          </cell>
          <cell r="G192">
            <v>26951330</v>
          </cell>
          <cell r="H192">
            <v>293157544</v>
          </cell>
          <cell r="I192">
            <v>11805110</v>
          </cell>
        </row>
        <row r="193">
          <cell r="C193" t="str">
            <v>이명학</v>
          </cell>
          <cell r="D193" t="str">
            <v>951130</v>
          </cell>
          <cell r="E193" t="str">
            <v>551017-1090614</v>
          </cell>
          <cell r="F193" t="str">
            <v>부산 해운대 우 938 34/6 롯데(아) 2-906</v>
          </cell>
          <cell r="G193">
            <v>28695648</v>
          </cell>
          <cell r="H193">
            <v>321853192</v>
          </cell>
          <cell r="I193">
            <v>17641960</v>
          </cell>
        </row>
        <row r="194">
          <cell r="C194" t="str">
            <v>이명학</v>
          </cell>
          <cell r="D194" t="str">
            <v>980626</v>
          </cell>
          <cell r="E194" t="str">
            <v>551017-1090614</v>
          </cell>
          <cell r="F194" t="str">
            <v>부산 해운대 우 938 34/6 롯데(아) 2-906</v>
          </cell>
          <cell r="G194">
            <v>15300500</v>
          </cell>
          <cell r="H194">
            <v>103238907</v>
          </cell>
          <cell r="I194">
            <v>2051460</v>
          </cell>
        </row>
        <row r="195">
          <cell r="I195">
            <v>158160310</v>
          </cell>
        </row>
        <row r="196">
          <cell r="C196" t="str">
            <v>김학전</v>
          </cell>
          <cell r="D196" t="str">
            <v>961230</v>
          </cell>
          <cell r="E196" t="str">
            <v>620604-1481212</v>
          </cell>
          <cell r="F196" t="str">
            <v>경기 수원 권선 구운 462 15/4 삼환(아) 8-1308</v>
          </cell>
          <cell r="G196">
            <v>969800</v>
          </cell>
          <cell r="H196">
            <v>969800</v>
          </cell>
          <cell r="I196">
            <v>145470</v>
          </cell>
        </row>
        <row r="197">
          <cell r="C197" t="str">
            <v>김학전</v>
          </cell>
          <cell r="D197" t="str">
            <v>980626</v>
          </cell>
          <cell r="E197" t="str">
            <v>620604-1481212</v>
          </cell>
          <cell r="F197" t="str">
            <v>경기 수원 권선 구운 462 15/4 삼환(아) 8-1308</v>
          </cell>
          <cell r="G197">
            <v>8620</v>
          </cell>
          <cell r="H197">
            <v>978420</v>
          </cell>
          <cell r="I197">
            <v>0</v>
          </cell>
        </row>
        <row r="198">
          <cell r="C198" t="str">
            <v>김학전</v>
          </cell>
          <cell r="D198" t="str">
            <v>981223</v>
          </cell>
          <cell r="E198" t="str">
            <v>620604-1481212</v>
          </cell>
          <cell r="F198" t="str">
            <v>경기 수원 권선 구운 462 15/4 삼환(아) 8-1308</v>
          </cell>
          <cell r="G198">
            <v>16877400</v>
          </cell>
          <cell r="H198">
            <v>17855820</v>
          </cell>
          <cell r="I198">
            <v>2194060</v>
          </cell>
        </row>
        <row r="199">
          <cell r="I199">
            <v>2339530</v>
          </cell>
        </row>
        <row r="200">
          <cell r="C200" t="str">
            <v>김진배</v>
          </cell>
          <cell r="D200" t="str">
            <v>000131</v>
          </cell>
          <cell r="E200" t="str">
            <v>340119-1047713</v>
          </cell>
          <cell r="F200" t="str">
            <v>경기 안산 본오 879-16 신안(아) 202-1605</v>
          </cell>
          <cell r="G200">
            <v>300000000</v>
          </cell>
          <cell r="H200">
            <v>523140000</v>
          </cell>
          <cell r="I200">
            <v>73304110</v>
          </cell>
        </row>
        <row r="201">
          <cell r="C201" t="str">
            <v>김진배</v>
          </cell>
          <cell r="D201" t="str">
            <v>910430</v>
          </cell>
          <cell r="E201" t="str">
            <v>340119-1047713</v>
          </cell>
          <cell r="F201" t="str">
            <v>경기 안산 본오 879-16 신안(아) 202-1605</v>
          </cell>
          <cell r="G201">
            <v>104595000</v>
          </cell>
          <cell r="H201">
            <v>104595000</v>
          </cell>
          <cell r="I201">
            <v>39912370</v>
          </cell>
        </row>
        <row r="202">
          <cell r="C202" t="str">
            <v>김진배</v>
          </cell>
          <cell r="D202" t="str">
            <v>910901</v>
          </cell>
          <cell r="E202" t="str">
            <v>340119-1047713</v>
          </cell>
          <cell r="F202" t="str">
            <v>경기 안산 본오 879-16 신안(아) 202-1605</v>
          </cell>
          <cell r="G202">
            <v>4309833</v>
          </cell>
          <cell r="H202">
            <v>108904833</v>
          </cell>
          <cell r="I202">
            <v>2183510</v>
          </cell>
        </row>
        <row r="203">
          <cell r="C203" t="str">
            <v>김진배</v>
          </cell>
          <cell r="D203" t="str">
            <v>930812</v>
          </cell>
          <cell r="E203" t="str">
            <v>340119-1047713</v>
          </cell>
          <cell r="F203" t="str">
            <v>경기 안산 본오 879-16 신안(아) 202-1605</v>
          </cell>
          <cell r="G203">
            <v>15652849</v>
          </cell>
          <cell r="H203">
            <v>124557682</v>
          </cell>
          <cell r="I203">
            <v>7966410</v>
          </cell>
        </row>
        <row r="204">
          <cell r="C204" t="str">
            <v>김진배</v>
          </cell>
          <cell r="D204" t="str">
            <v>941220</v>
          </cell>
          <cell r="E204" t="str">
            <v>340119-1047713</v>
          </cell>
          <cell r="F204" t="str">
            <v>경기 안산 본오 879-16 신안(아) 202-1605</v>
          </cell>
          <cell r="G204">
            <v>13063554</v>
          </cell>
          <cell r="H204">
            <v>137621236</v>
          </cell>
          <cell r="I204">
            <v>4614060</v>
          </cell>
        </row>
        <row r="205">
          <cell r="C205" t="str">
            <v>김진배</v>
          </cell>
          <cell r="D205" t="str">
            <v>950926</v>
          </cell>
          <cell r="E205" t="str">
            <v>340119-1047713</v>
          </cell>
          <cell r="F205" t="str">
            <v>경기 안산 본오 879-16 신안(아) 202-1605</v>
          </cell>
          <cell r="G205">
            <v>223140000</v>
          </cell>
          <cell r="H205">
            <v>360761236</v>
          </cell>
          <cell r="I205">
            <v>91228540</v>
          </cell>
        </row>
        <row r="206">
          <cell r="I206">
            <v>219209000</v>
          </cell>
        </row>
        <row r="207">
          <cell r="C207" t="str">
            <v>김신용</v>
          </cell>
          <cell r="D207" t="str">
            <v>950113</v>
          </cell>
          <cell r="E207" t="str">
            <v>590312-1068918</v>
          </cell>
          <cell r="F207" t="str">
            <v>경기 군포 산본 1151-5 5/2 수리(아) 820-1902</v>
          </cell>
          <cell r="G207">
            <v>41424432</v>
          </cell>
          <cell r="H207">
            <v>41424432</v>
          </cell>
          <cell r="I207">
            <v>12534160</v>
          </cell>
        </row>
        <row r="208">
          <cell r="C208" t="str">
            <v>김신용</v>
          </cell>
          <cell r="D208" t="str">
            <v>950117</v>
          </cell>
          <cell r="E208" t="str">
            <v>590312-1068918</v>
          </cell>
          <cell r="F208" t="str">
            <v>경기 군포 산본 1151-5 5/2 수리(아) 820-1902</v>
          </cell>
          <cell r="G208">
            <v>414307467</v>
          </cell>
          <cell r="H208">
            <v>455731899</v>
          </cell>
          <cell r="I208">
            <v>223382310</v>
          </cell>
        </row>
        <row r="209">
          <cell r="C209" t="str">
            <v>김신용</v>
          </cell>
          <cell r="D209" t="str">
            <v>951005</v>
          </cell>
          <cell r="E209" t="str">
            <v>590312-1068918</v>
          </cell>
          <cell r="F209" t="str">
            <v>경기 군포 산본 1151-5 5/2 수리(아) 820-1902</v>
          </cell>
          <cell r="G209">
            <v>44120000</v>
          </cell>
          <cell r="H209">
            <v>499851899</v>
          </cell>
          <cell r="I209">
            <v>28951290</v>
          </cell>
        </row>
        <row r="210">
          <cell r="C210" t="str">
            <v>김신용</v>
          </cell>
          <cell r="D210" t="str">
            <v>951026</v>
          </cell>
          <cell r="E210" t="str">
            <v>590312-1068918</v>
          </cell>
          <cell r="F210" t="str">
            <v>경기 군포 산본 1151-5 5/2 수리(아) 820-1902</v>
          </cell>
          <cell r="G210">
            <v>35296000</v>
          </cell>
          <cell r="H210">
            <v>535147899</v>
          </cell>
          <cell r="I210">
            <v>27820400</v>
          </cell>
        </row>
        <row r="211">
          <cell r="C211" t="str">
            <v>김신용</v>
          </cell>
          <cell r="D211" t="str">
            <v>951130</v>
          </cell>
          <cell r="E211" t="str">
            <v>590312-1068918</v>
          </cell>
          <cell r="F211" t="str">
            <v>경기 군포 산본 1151-5 5/2 수리(아) 820-1902</v>
          </cell>
          <cell r="G211">
            <v>6353280</v>
          </cell>
          <cell r="H211">
            <v>541501179</v>
          </cell>
          <cell r="I211">
            <v>5013840</v>
          </cell>
        </row>
        <row r="212">
          <cell r="C212" t="str">
            <v>김신용</v>
          </cell>
          <cell r="D212" t="str">
            <v>960103</v>
          </cell>
          <cell r="E212" t="str">
            <v>590312-1068918</v>
          </cell>
          <cell r="F212" t="str">
            <v>경기 군포 산본 1151-5 5/2 수리(아) 820-1902</v>
          </cell>
          <cell r="G212">
            <v>45040986</v>
          </cell>
          <cell r="H212">
            <v>586542165</v>
          </cell>
          <cell r="I212">
            <v>21610840</v>
          </cell>
        </row>
        <row r="213">
          <cell r="C213" t="str">
            <v>김신용</v>
          </cell>
          <cell r="D213" t="str">
            <v>980626</v>
          </cell>
          <cell r="E213" t="str">
            <v>590312-1068918</v>
          </cell>
          <cell r="F213" t="str">
            <v>경기 군포 산본 1151-5 5/2 수리(아) 820-1902</v>
          </cell>
          <cell r="G213">
            <v>18597650</v>
          </cell>
          <cell r="H213">
            <v>605139815</v>
          </cell>
          <cell r="I213">
            <v>4855920</v>
          </cell>
        </row>
        <row r="214">
          <cell r="C214" t="str">
            <v>김신용</v>
          </cell>
          <cell r="D214" t="str">
            <v>990429</v>
          </cell>
          <cell r="E214" t="str">
            <v>590312-1068918</v>
          </cell>
          <cell r="F214" t="str">
            <v>경기 군포 산본 1151-5 5/2 수리(아) 820-1902</v>
          </cell>
          <cell r="G214">
            <v>788800</v>
          </cell>
          <cell r="H214">
            <v>605928615</v>
          </cell>
          <cell r="I214">
            <v>292010</v>
          </cell>
        </row>
        <row r="215">
          <cell r="C215" t="str">
            <v>김신용</v>
          </cell>
          <cell r="D215" t="str">
            <v>990617</v>
          </cell>
          <cell r="E215" t="str">
            <v>590312-1068918</v>
          </cell>
          <cell r="F215" t="str">
            <v>경기 군포 산본 1151-5 5/2 수리(아) 820-1902</v>
          </cell>
          <cell r="G215">
            <v>255654000</v>
          </cell>
          <cell r="H215">
            <v>861582615</v>
          </cell>
          <cell r="I215">
            <v>96144340</v>
          </cell>
        </row>
        <row r="216">
          <cell r="I216">
            <v>420605110</v>
          </cell>
        </row>
        <row r="217">
          <cell r="C217" t="str">
            <v>전원규</v>
          </cell>
          <cell r="D217" t="str">
            <v>951026</v>
          </cell>
          <cell r="E217" t="str">
            <v>550405-1177518</v>
          </cell>
          <cell r="F217" t="str">
            <v>경기 안양 만안 박달 60-18 8/2</v>
          </cell>
          <cell r="G217">
            <v>53826400</v>
          </cell>
          <cell r="H217">
            <v>53826400</v>
          </cell>
          <cell r="I217">
            <v>17184900</v>
          </cell>
        </row>
        <row r="218">
          <cell r="C218" t="str">
            <v>전원규</v>
          </cell>
          <cell r="D218" t="str">
            <v>951130</v>
          </cell>
          <cell r="E218" t="str">
            <v>550405-1177518</v>
          </cell>
          <cell r="F218" t="str">
            <v>경기 안양 만안 박달 60-18 8/2</v>
          </cell>
          <cell r="G218">
            <v>4306112</v>
          </cell>
          <cell r="H218">
            <v>58132512</v>
          </cell>
          <cell r="I218">
            <v>1585160</v>
          </cell>
        </row>
        <row r="219">
          <cell r="I219">
            <v>18770060</v>
          </cell>
        </row>
        <row r="220">
          <cell r="C220" t="str">
            <v>조동환</v>
          </cell>
          <cell r="D220" t="str">
            <v>910901</v>
          </cell>
          <cell r="E220" t="str">
            <v>220308-1051110</v>
          </cell>
          <cell r="F220" t="str">
            <v>서울 용산 후암 110-6</v>
          </cell>
          <cell r="G220">
            <v>9570270</v>
          </cell>
          <cell r="H220">
            <v>9570270</v>
          </cell>
          <cell r="I220">
            <v>2153310</v>
          </cell>
        </row>
        <row r="221">
          <cell r="C221" t="str">
            <v>조동환</v>
          </cell>
          <cell r="D221" t="str">
            <v>930812</v>
          </cell>
          <cell r="E221" t="str">
            <v>220308-1051110</v>
          </cell>
          <cell r="F221" t="str">
            <v>서울 용산 후암 110-6</v>
          </cell>
          <cell r="G221">
            <v>34724297</v>
          </cell>
          <cell r="H221">
            <v>44294567</v>
          </cell>
          <cell r="I221">
            <v>12808950</v>
          </cell>
        </row>
        <row r="222">
          <cell r="I222">
            <v>14962260</v>
          </cell>
        </row>
        <row r="223">
          <cell r="C223" t="str">
            <v>진현수</v>
          </cell>
          <cell r="D223" t="str">
            <v>911219</v>
          </cell>
          <cell r="E223" t="str">
            <v>480102-1483316</v>
          </cell>
          <cell r="F223" t="str">
            <v>전북 전주 덕진 송천 1 298-1 22/4</v>
          </cell>
          <cell r="G223">
            <v>407809110</v>
          </cell>
          <cell r="H223">
            <v>407809110</v>
          </cell>
          <cell r="I223">
            <v>222771140</v>
          </cell>
        </row>
        <row r="224">
          <cell r="C224" t="str">
            <v>진현수</v>
          </cell>
          <cell r="D224" t="str">
            <v>930812</v>
          </cell>
          <cell r="E224" t="str">
            <v>480102-1483316</v>
          </cell>
          <cell r="F224" t="str">
            <v>전북 전주 덕진 송천 1 298-1 22/4</v>
          </cell>
          <cell r="G224">
            <v>63408370</v>
          </cell>
          <cell r="H224">
            <v>471217480</v>
          </cell>
          <cell r="I224">
            <v>41858710</v>
          </cell>
        </row>
        <row r="225">
          <cell r="C225" t="str">
            <v>진현수</v>
          </cell>
          <cell r="D225" t="str">
            <v>941220</v>
          </cell>
          <cell r="E225" t="str">
            <v>480102-1483316</v>
          </cell>
          <cell r="F225" t="str">
            <v>전북 전주 덕진 송천 1 298-1 22/4</v>
          </cell>
          <cell r="G225">
            <v>52925264</v>
          </cell>
          <cell r="H225">
            <v>524142744</v>
          </cell>
          <cell r="I225">
            <v>28971490</v>
          </cell>
        </row>
        <row r="226">
          <cell r="C226" t="str">
            <v>진현수</v>
          </cell>
          <cell r="D226" t="str">
            <v>951130</v>
          </cell>
          <cell r="E226" t="str">
            <v>480102-1483316</v>
          </cell>
          <cell r="F226" t="str">
            <v>전북 전주 덕진 송천 1 298-1 22/4</v>
          </cell>
          <cell r="G226">
            <v>56341240</v>
          </cell>
          <cell r="H226">
            <v>580483984</v>
          </cell>
          <cell r="I226">
            <v>44598570</v>
          </cell>
        </row>
        <row r="227">
          <cell r="I227">
            <v>338199910</v>
          </cell>
        </row>
        <row r="228">
          <cell r="C228" t="str">
            <v>임흥식</v>
          </cell>
          <cell r="D228" t="str">
            <v>981223</v>
          </cell>
          <cell r="E228" t="str">
            <v>470620-1489717</v>
          </cell>
          <cell r="F228" t="str">
            <v>서울 종로 홍지 127-14 8/4</v>
          </cell>
          <cell r="G228">
            <v>15409800</v>
          </cell>
          <cell r="H228">
            <v>15409800</v>
          </cell>
          <cell r="I228">
            <v>2003270</v>
          </cell>
        </row>
        <row r="229">
          <cell r="I229">
            <v>2003270</v>
          </cell>
        </row>
        <row r="230">
          <cell r="C230" t="str">
            <v>정태수</v>
          </cell>
          <cell r="D230" t="str">
            <v>000424</v>
          </cell>
          <cell r="E230" t="str">
            <v>551212-1000111</v>
          </cell>
          <cell r="F230" t="str">
            <v>서울 종로 평창 505-10</v>
          </cell>
          <cell r="G230">
            <v>20819192</v>
          </cell>
          <cell r="H230">
            <v>20819192</v>
          </cell>
          <cell r="I230">
            <v>2706490</v>
          </cell>
        </row>
        <row r="231">
          <cell r="C231" t="str">
            <v>정태수</v>
          </cell>
          <cell r="D231" t="str">
            <v>000426</v>
          </cell>
          <cell r="E231" t="str">
            <v>551212-1000111</v>
          </cell>
          <cell r="F231" t="str">
            <v>서울 종로 평창 505-10</v>
          </cell>
          <cell r="G231">
            <v>18182667</v>
          </cell>
          <cell r="H231">
            <v>18182667</v>
          </cell>
          <cell r="I231">
            <v>2363740</v>
          </cell>
        </row>
        <row r="232">
          <cell r="I232">
            <v>5070230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"/>
      <sheetName val="Sheet2"/>
      <sheetName val="풀무원 (2)"/>
      <sheetName val="찬마루 (2)"/>
      <sheetName val="Sheet1"/>
      <sheetName val="명가 (2)"/>
    </sheetNames>
    <sheetDataSet>
      <sheetData sheetId="0"/>
      <sheetData sheetId="1">
        <row r="5">
          <cell r="B5">
            <v>90001</v>
          </cell>
          <cell r="C5" t="str">
            <v>ENT</v>
          </cell>
        </row>
        <row r="6">
          <cell r="B6">
            <v>90002</v>
          </cell>
          <cell r="C6" t="str">
            <v>ENT</v>
          </cell>
        </row>
        <row r="7">
          <cell r="B7">
            <v>90003</v>
          </cell>
          <cell r="C7" t="str">
            <v>ENT</v>
          </cell>
        </row>
        <row r="8">
          <cell r="C8" t="str">
            <v>ENT</v>
          </cell>
        </row>
        <row r="9">
          <cell r="B9">
            <v>90012</v>
          </cell>
          <cell r="C9" t="str">
            <v>ENT</v>
          </cell>
        </row>
        <row r="10">
          <cell r="B10">
            <v>90013</v>
          </cell>
          <cell r="C10" t="str">
            <v>ENT</v>
          </cell>
        </row>
        <row r="11">
          <cell r="C11" t="str">
            <v>ENT</v>
          </cell>
        </row>
        <row r="12">
          <cell r="B12">
            <v>93040</v>
          </cell>
          <cell r="C12" t="str">
            <v>ENT</v>
          </cell>
        </row>
        <row r="13">
          <cell r="B13">
            <v>93030</v>
          </cell>
          <cell r="C13" t="str">
            <v>ENT</v>
          </cell>
        </row>
        <row r="14">
          <cell r="B14">
            <v>93050</v>
          </cell>
          <cell r="C14" t="str">
            <v>ENT</v>
          </cell>
        </row>
        <row r="15">
          <cell r="B15">
            <v>93010</v>
          </cell>
          <cell r="C15" t="str">
            <v>ENT</v>
          </cell>
        </row>
        <row r="16">
          <cell r="B16">
            <v>93020</v>
          </cell>
          <cell r="C16" t="str">
            <v>ENT</v>
          </cell>
        </row>
        <row r="17">
          <cell r="B17">
            <v>93060</v>
          </cell>
          <cell r="C17" t="str">
            <v>ENT</v>
          </cell>
        </row>
        <row r="18">
          <cell r="C18" t="str">
            <v>ENT</v>
          </cell>
        </row>
        <row r="19">
          <cell r="B19">
            <v>40010</v>
          </cell>
          <cell r="C19" t="str">
            <v>ENT</v>
          </cell>
        </row>
        <row r="20">
          <cell r="B20">
            <v>40014</v>
          </cell>
          <cell r="C20" t="str">
            <v>ENT</v>
          </cell>
        </row>
        <row r="21">
          <cell r="B21">
            <v>40024</v>
          </cell>
          <cell r="C21" t="str">
            <v>ENT</v>
          </cell>
        </row>
        <row r="22">
          <cell r="B22">
            <v>40028</v>
          </cell>
          <cell r="C22" t="str">
            <v>ENT</v>
          </cell>
        </row>
        <row r="23">
          <cell r="B23">
            <v>40031</v>
          </cell>
          <cell r="C23" t="str">
            <v>ENT</v>
          </cell>
        </row>
        <row r="24">
          <cell r="B24">
            <v>40037</v>
          </cell>
          <cell r="C24" t="str">
            <v>ENT</v>
          </cell>
        </row>
        <row r="25">
          <cell r="B25">
            <v>40038</v>
          </cell>
          <cell r="C25" t="str">
            <v>ENT</v>
          </cell>
        </row>
        <row r="26">
          <cell r="B26">
            <v>40099</v>
          </cell>
          <cell r="C26" t="str">
            <v>ENT</v>
          </cell>
        </row>
        <row r="27">
          <cell r="B27">
            <v>40125</v>
          </cell>
          <cell r="C27" t="str">
            <v>ENT</v>
          </cell>
        </row>
        <row r="28">
          <cell r="B28">
            <v>40135</v>
          </cell>
          <cell r="C28" t="str">
            <v>ENT</v>
          </cell>
        </row>
        <row r="29">
          <cell r="B29">
            <v>40155</v>
          </cell>
          <cell r="C29" t="str">
            <v>ENT</v>
          </cell>
        </row>
        <row r="30">
          <cell r="B30">
            <v>40208</v>
          </cell>
          <cell r="C30" t="str">
            <v>ENT</v>
          </cell>
        </row>
        <row r="31">
          <cell r="B31">
            <v>40252</v>
          </cell>
          <cell r="C31" t="str">
            <v>ENT</v>
          </cell>
        </row>
        <row r="32">
          <cell r="B32">
            <v>40278</v>
          </cell>
          <cell r="C32" t="str">
            <v>ENT</v>
          </cell>
        </row>
        <row r="33">
          <cell r="B33">
            <v>40288</v>
          </cell>
          <cell r="C33" t="str">
            <v>ENT</v>
          </cell>
        </row>
        <row r="34">
          <cell r="B34">
            <v>40294</v>
          </cell>
          <cell r="C34" t="str">
            <v>ENT</v>
          </cell>
        </row>
        <row r="35">
          <cell r="B35">
            <v>40302</v>
          </cell>
          <cell r="C35" t="str">
            <v>ENT</v>
          </cell>
        </row>
        <row r="36">
          <cell r="B36">
            <v>40307</v>
          </cell>
          <cell r="C36" t="str">
            <v>ENT</v>
          </cell>
        </row>
        <row r="37">
          <cell r="B37">
            <v>40315</v>
          </cell>
          <cell r="C37" t="str">
            <v>ENT</v>
          </cell>
        </row>
        <row r="38">
          <cell r="B38">
            <v>40339</v>
          </cell>
          <cell r="C38" t="str">
            <v>ENT</v>
          </cell>
        </row>
        <row r="39">
          <cell r="B39">
            <v>40365</v>
          </cell>
          <cell r="C39" t="str">
            <v>ENT</v>
          </cell>
        </row>
        <row r="40">
          <cell r="B40">
            <v>40397</v>
          </cell>
          <cell r="C40" t="str">
            <v>ENT</v>
          </cell>
        </row>
        <row r="41">
          <cell r="B41">
            <v>40405</v>
          </cell>
          <cell r="C41" t="str">
            <v>ENT</v>
          </cell>
        </row>
        <row r="42">
          <cell r="B42">
            <v>40428</v>
          </cell>
          <cell r="C42" t="str">
            <v>ENT</v>
          </cell>
        </row>
        <row r="43">
          <cell r="B43">
            <v>40434</v>
          </cell>
          <cell r="C43" t="str">
            <v>ENT</v>
          </cell>
        </row>
        <row r="44">
          <cell r="B44">
            <v>40503</v>
          </cell>
          <cell r="C44" t="str">
            <v>ENT</v>
          </cell>
        </row>
        <row r="45">
          <cell r="B45">
            <v>40509</v>
          </cell>
          <cell r="C45" t="str">
            <v>ENT</v>
          </cell>
        </row>
        <row r="46">
          <cell r="B46">
            <v>40535</v>
          </cell>
          <cell r="C46" t="str">
            <v>ENT</v>
          </cell>
        </row>
        <row r="47">
          <cell r="B47">
            <v>40547</v>
          </cell>
          <cell r="C47" t="str">
            <v>ENT</v>
          </cell>
        </row>
        <row r="48">
          <cell r="B48">
            <v>40563</v>
          </cell>
          <cell r="C48" t="str">
            <v>ENT</v>
          </cell>
        </row>
        <row r="49">
          <cell r="B49">
            <v>40573</v>
          </cell>
          <cell r="C49" t="str">
            <v>ENT</v>
          </cell>
        </row>
        <row r="50">
          <cell r="B50">
            <v>40585</v>
          </cell>
          <cell r="C50" t="str">
            <v>ENT</v>
          </cell>
        </row>
        <row r="51">
          <cell r="B51">
            <v>40594</v>
          </cell>
          <cell r="C51" t="str">
            <v>ENT</v>
          </cell>
        </row>
        <row r="52">
          <cell r="B52">
            <v>40607</v>
          </cell>
          <cell r="C52" t="str">
            <v>ENT</v>
          </cell>
        </row>
        <row r="53">
          <cell r="B53">
            <v>40620</v>
          </cell>
          <cell r="C53" t="str">
            <v>ENT</v>
          </cell>
        </row>
        <row r="54">
          <cell r="B54">
            <v>40643</v>
          </cell>
          <cell r="C54" t="str">
            <v>ENT</v>
          </cell>
        </row>
        <row r="55">
          <cell r="B55">
            <v>40646</v>
          </cell>
          <cell r="C55" t="str">
            <v>ENT</v>
          </cell>
        </row>
        <row r="56">
          <cell r="B56">
            <v>40663</v>
          </cell>
          <cell r="C56" t="str">
            <v>ENT</v>
          </cell>
        </row>
        <row r="57">
          <cell r="B57">
            <v>40706</v>
          </cell>
          <cell r="C57" t="str">
            <v>ENT</v>
          </cell>
        </row>
        <row r="58">
          <cell r="B58">
            <v>40740</v>
          </cell>
          <cell r="C58" t="str">
            <v>ENT</v>
          </cell>
        </row>
        <row r="59">
          <cell r="B59">
            <v>40760</v>
          </cell>
          <cell r="C59" t="str">
            <v>ENT</v>
          </cell>
        </row>
        <row r="60">
          <cell r="B60">
            <v>40795</v>
          </cell>
          <cell r="C60" t="str">
            <v>ENT</v>
          </cell>
        </row>
        <row r="61">
          <cell r="B61">
            <v>40875</v>
          </cell>
          <cell r="C61" t="str">
            <v>ENT</v>
          </cell>
        </row>
        <row r="62">
          <cell r="B62">
            <v>40907</v>
          </cell>
          <cell r="C62" t="str">
            <v>ENT</v>
          </cell>
        </row>
        <row r="63">
          <cell r="B63">
            <v>40934</v>
          </cell>
          <cell r="C63" t="str">
            <v>ENT</v>
          </cell>
        </row>
        <row r="64">
          <cell r="B64">
            <v>40970</v>
          </cell>
          <cell r="C64" t="str">
            <v>ENT</v>
          </cell>
        </row>
        <row r="65">
          <cell r="B65">
            <v>41013</v>
          </cell>
          <cell r="C65" t="str">
            <v>ENT</v>
          </cell>
        </row>
        <row r="66">
          <cell r="B66">
            <v>41017</v>
          </cell>
          <cell r="C66" t="str">
            <v>ENT</v>
          </cell>
        </row>
        <row r="67">
          <cell r="B67">
            <v>41023</v>
          </cell>
          <cell r="C67" t="str">
            <v>ENT</v>
          </cell>
        </row>
        <row r="68">
          <cell r="B68">
            <v>41039</v>
          </cell>
          <cell r="C68" t="str">
            <v>ENT</v>
          </cell>
        </row>
        <row r="69">
          <cell r="B69">
            <v>41053</v>
          </cell>
          <cell r="C69" t="str">
            <v>ENT</v>
          </cell>
        </row>
        <row r="70">
          <cell r="B70">
            <v>41060</v>
          </cell>
          <cell r="C70" t="str">
            <v>ENT</v>
          </cell>
        </row>
        <row r="71">
          <cell r="B71">
            <v>41079</v>
          </cell>
          <cell r="C71" t="str">
            <v>ENT</v>
          </cell>
        </row>
        <row r="72">
          <cell r="B72">
            <v>41080</v>
          </cell>
          <cell r="C72" t="str">
            <v>ENT</v>
          </cell>
        </row>
        <row r="73">
          <cell r="B73">
            <v>41083</v>
          </cell>
          <cell r="C73" t="str">
            <v>ENT</v>
          </cell>
        </row>
        <row r="74">
          <cell r="B74">
            <v>41146</v>
          </cell>
          <cell r="C74" t="str">
            <v>ENT</v>
          </cell>
        </row>
        <row r="75">
          <cell r="B75">
            <v>41163</v>
          </cell>
          <cell r="C75" t="str">
            <v>ENT</v>
          </cell>
        </row>
        <row r="76">
          <cell r="B76">
            <v>41175</v>
          </cell>
          <cell r="C76" t="str">
            <v>ENT</v>
          </cell>
        </row>
        <row r="77">
          <cell r="B77">
            <v>41339</v>
          </cell>
          <cell r="C77" t="str">
            <v>ENT</v>
          </cell>
        </row>
        <row r="78">
          <cell r="B78">
            <v>41345</v>
          </cell>
          <cell r="C78" t="str">
            <v>ENT</v>
          </cell>
        </row>
        <row r="79">
          <cell r="B79">
            <v>41349</v>
          </cell>
          <cell r="C79" t="str">
            <v>ENT</v>
          </cell>
        </row>
        <row r="80">
          <cell r="B80">
            <v>41355</v>
          </cell>
          <cell r="C80" t="str">
            <v>ENT</v>
          </cell>
        </row>
        <row r="81">
          <cell r="B81">
            <v>41547</v>
          </cell>
          <cell r="C81" t="str">
            <v>ENT</v>
          </cell>
        </row>
        <row r="82">
          <cell r="B82">
            <v>41602</v>
          </cell>
          <cell r="C82" t="str">
            <v>ENT</v>
          </cell>
        </row>
        <row r="83">
          <cell r="B83">
            <v>41759</v>
          </cell>
          <cell r="C83" t="str">
            <v>ENT</v>
          </cell>
        </row>
        <row r="84">
          <cell r="B84">
            <v>41903</v>
          </cell>
          <cell r="C84" t="str">
            <v>ENT</v>
          </cell>
        </row>
        <row r="85">
          <cell r="B85">
            <v>41923</v>
          </cell>
          <cell r="C85" t="str">
            <v>ENT</v>
          </cell>
        </row>
        <row r="86">
          <cell r="B86">
            <v>41924</v>
          </cell>
          <cell r="C86" t="str">
            <v>ENT</v>
          </cell>
        </row>
        <row r="87">
          <cell r="B87">
            <v>41941</v>
          </cell>
          <cell r="C87" t="str">
            <v>ENT</v>
          </cell>
        </row>
        <row r="88">
          <cell r="B88">
            <v>41949</v>
          </cell>
          <cell r="C88" t="str">
            <v>ENT</v>
          </cell>
        </row>
        <row r="89">
          <cell r="B89">
            <v>41959</v>
          </cell>
          <cell r="C89" t="str">
            <v>ENT</v>
          </cell>
        </row>
        <row r="90">
          <cell r="B90">
            <v>41970</v>
          </cell>
          <cell r="C90" t="str">
            <v>ENT</v>
          </cell>
        </row>
        <row r="91">
          <cell r="B91">
            <v>42014</v>
          </cell>
          <cell r="C91" t="str">
            <v>ENT</v>
          </cell>
        </row>
        <row r="92">
          <cell r="B92">
            <v>42032</v>
          </cell>
          <cell r="C92" t="str">
            <v>ENT</v>
          </cell>
        </row>
        <row r="93">
          <cell r="B93">
            <v>42100</v>
          </cell>
          <cell r="C93" t="str">
            <v>ENT</v>
          </cell>
        </row>
        <row r="94">
          <cell r="B94">
            <v>42157</v>
          </cell>
          <cell r="C94" t="str">
            <v>ENT</v>
          </cell>
        </row>
        <row r="95">
          <cell r="B95">
            <v>42198</v>
          </cell>
          <cell r="C95" t="str">
            <v>ENT</v>
          </cell>
        </row>
        <row r="96">
          <cell r="B96">
            <v>42213</v>
          </cell>
          <cell r="C96" t="str">
            <v>ENT</v>
          </cell>
        </row>
        <row r="97">
          <cell r="B97">
            <v>42292</v>
          </cell>
          <cell r="C97" t="str">
            <v>ENT</v>
          </cell>
        </row>
        <row r="98">
          <cell r="B98">
            <v>42315</v>
          </cell>
          <cell r="C98" t="str">
            <v>ENT</v>
          </cell>
        </row>
        <row r="99">
          <cell r="B99">
            <v>42397</v>
          </cell>
          <cell r="C99" t="str">
            <v>ENT</v>
          </cell>
        </row>
        <row r="100">
          <cell r="B100">
            <v>42400</v>
          </cell>
          <cell r="C100" t="str">
            <v>ENT</v>
          </cell>
        </row>
        <row r="101">
          <cell r="B101">
            <v>42431</v>
          </cell>
          <cell r="C101" t="str">
            <v>ENT</v>
          </cell>
        </row>
        <row r="102">
          <cell r="B102">
            <v>42542</v>
          </cell>
          <cell r="C102" t="str">
            <v>ENT</v>
          </cell>
        </row>
        <row r="103">
          <cell r="B103">
            <v>42717</v>
          </cell>
          <cell r="C103" t="str">
            <v>ENT</v>
          </cell>
        </row>
        <row r="104">
          <cell r="B104">
            <v>42780</v>
          </cell>
          <cell r="C104" t="str">
            <v>ENT</v>
          </cell>
        </row>
        <row r="105">
          <cell r="B105">
            <v>42812</v>
          </cell>
          <cell r="C105" t="str">
            <v>ENT</v>
          </cell>
        </row>
        <row r="106">
          <cell r="B106">
            <v>42817</v>
          </cell>
          <cell r="C106" t="str">
            <v>ENT</v>
          </cell>
        </row>
        <row r="107">
          <cell r="B107">
            <v>42818</v>
          </cell>
          <cell r="C107" t="str">
            <v>ENT</v>
          </cell>
        </row>
        <row r="108">
          <cell r="B108">
            <v>43065</v>
          </cell>
          <cell r="C108" t="str">
            <v>ENT</v>
          </cell>
        </row>
        <row r="109">
          <cell r="B109">
            <v>43130</v>
          </cell>
          <cell r="C109" t="str">
            <v>ENT</v>
          </cell>
        </row>
        <row r="110">
          <cell r="B110">
            <v>43189</v>
          </cell>
          <cell r="C110" t="str">
            <v>ENT</v>
          </cell>
        </row>
        <row r="111">
          <cell r="B111">
            <v>43204</v>
          </cell>
          <cell r="C111" t="str">
            <v>ENT</v>
          </cell>
        </row>
        <row r="112">
          <cell r="B112">
            <v>43284</v>
          </cell>
          <cell r="C112" t="str">
            <v>ENT</v>
          </cell>
        </row>
        <row r="113">
          <cell r="B113">
            <v>43288</v>
          </cell>
          <cell r="C113" t="str">
            <v>ENT</v>
          </cell>
        </row>
        <row r="114">
          <cell r="B114">
            <v>43429</v>
          </cell>
          <cell r="C114" t="str">
            <v>ENT</v>
          </cell>
        </row>
        <row r="115">
          <cell r="B115">
            <v>43433</v>
          </cell>
          <cell r="C115" t="str">
            <v>ENT</v>
          </cell>
        </row>
        <row r="116">
          <cell r="B116">
            <v>43445</v>
          </cell>
          <cell r="C116" t="str">
            <v>ENT</v>
          </cell>
        </row>
        <row r="117">
          <cell r="B117">
            <v>43557</v>
          </cell>
          <cell r="C117" t="str">
            <v>ENT</v>
          </cell>
        </row>
        <row r="118">
          <cell r="B118">
            <v>43599</v>
          </cell>
          <cell r="C118" t="str">
            <v>ENT</v>
          </cell>
        </row>
        <row r="119">
          <cell r="B119">
            <v>43642</v>
          </cell>
          <cell r="C119" t="str">
            <v>ENT</v>
          </cell>
        </row>
        <row r="120">
          <cell r="B120">
            <v>43672</v>
          </cell>
          <cell r="C120" t="str">
            <v>ENT</v>
          </cell>
        </row>
        <row r="121">
          <cell r="B121">
            <v>43723</v>
          </cell>
          <cell r="C121" t="str">
            <v>ENT</v>
          </cell>
        </row>
        <row r="122">
          <cell r="B122">
            <v>43788</v>
          </cell>
          <cell r="C122" t="str">
            <v>ENT</v>
          </cell>
        </row>
        <row r="123">
          <cell r="B123">
            <v>43790</v>
          </cell>
          <cell r="C123" t="str">
            <v>ENT</v>
          </cell>
        </row>
        <row r="124">
          <cell r="B124">
            <v>43817</v>
          </cell>
          <cell r="C124" t="str">
            <v>ENT</v>
          </cell>
        </row>
        <row r="125">
          <cell r="B125">
            <v>43835</v>
          </cell>
          <cell r="C125" t="str">
            <v>ENT</v>
          </cell>
        </row>
        <row r="126">
          <cell r="B126">
            <v>43844</v>
          </cell>
          <cell r="C126" t="str">
            <v>ENT</v>
          </cell>
        </row>
        <row r="127">
          <cell r="B127">
            <v>43876</v>
          </cell>
          <cell r="C127" t="str">
            <v>ENT</v>
          </cell>
        </row>
        <row r="128">
          <cell r="B128">
            <v>43893</v>
          </cell>
          <cell r="C128" t="str">
            <v>ENT</v>
          </cell>
        </row>
        <row r="129">
          <cell r="B129">
            <v>43956</v>
          </cell>
          <cell r="C129" t="str">
            <v>ENT</v>
          </cell>
        </row>
        <row r="130">
          <cell r="B130">
            <v>44012</v>
          </cell>
          <cell r="C130" t="str">
            <v>ENT</v>
          </cell>
        </row>
        <row r="131">
          <cell r="B131">
            <v>44036</v>
          </cell>
          <cell r="C131" t="str">
            <v>ENT</v>
          </cell>
        </row>
        <row r="132">
          <cell r="B132">
            <v>44092</v>
          </cell>
          <cell r="C132" t="str">
            <v>ENT</v>
          </cell>
        </row>
        <row r="133">
          <cell r="B133">
            <v>44102</v>
          </cell>
          <cell r="C133" t="str">
            <v>ENT</v>
          </cell>
        </row>
        <row r="134">
          <cell r="B134">
            <v>44104</v>
          </cell>
          <cell r="C134" t="str">
            <v>ENT</v>
          </cell>
        </row>
        <row r="135">
          <cell r="B135">
            <v>44128</v>
          </cell>
          <cell r="C135" t="str">
            <v>ENT</v>
          </cell>
        </row>
        <row r="136">
          <cell r="B136">
            <v>44141</v>
          </cell>
          <cell r="C136" t="str">
            <v>ENT</v>
          </cell>
        </row>
        <row r="137">
          <cell r="B137">
            <v>44217</v>
          </cell>
          <cell r="C137" t="str">
            <v>ENT</v>
          </cell>
        </row>
        <row r="138">
          <cell r="B138">
            <v>44238</v>
          </cell>
          <cell r="C138" t="str">
            <v>ENT</v>
          </cell>
        </row>
        <row r="139">
          <cell r="B139">
            <v>44311</v>
          </cell>
          <cell r="C139" t="str">
            <v>ENT</v>
          </cell>
        </row>
        <row r="140">
          <cell r="B140">
            <v>44335</v>
          </cell>
          <cell r="C140" t="str">
            <v>ENT</v>
          </cell>
        </row>
        <row r="141">
          <cell r="B141">
            <v>44367</v>
          </cell>
          <cell r="C141" t="str">
            <v>ENT</v>
          </cell>
        </row>
        <row r="142">
          <cell r="B142">
            <v>44396</v>
          </cell>
          <cell r="C142" t="str">
            <v>ENT</v>
          </cell>
        </row>
        <row r="143">
          <cell r="B143">
            <v>44399</v>
          </cell>
          <cell r="C143" t="str">
            <v>ENT</v>
          </cell>
        </row>
        <row r="144">
          <cell r="B144">
            <v>44406</v>
          </cell>
          <cell r="C144" t="str">
            <v>ENT</v>
          </cell>
        </row>
        <row r="145">
          <cell r="B145">
            <v>44409</v>
          </cell>
          <cell r="C145" t="str">
            <v>ENT</v>
          </cell>
        </row>
        <row r="146">
          <cell r="B146">
            <v>44463</v>
          </cell>
          <cell r="C146" t="str">
            <v>ENT</v>
          </cell>
        </row>
        <row r="147">
          <cell r="B147">
            <v>44464</v>
          </cell>
          <cell r="C147" t="str">
            <v>ENT</v>
          </cell>
        </row>
        <row r="148">
          <cell r="B148">
            <v>44490</v>
          </cell>
          <cell r="C148" t="str">
            <v>ENT</v>
          </cell>
        </row>
        <row r="149">
          <cell r="B149">
            <v>44493</v>
          </cell>
          <cell r="C149" t="str">
            <v>ENT</v>
          </cell>
        </row>
        <row r="150">
          <cell r="B150">
            <v>44494</v>
          </cell>
          <cell r="C150" t="str">
            <v>ENT</v>
          </cell>
        </row>
        <row r="151">
          <cell r="B151">
            <v>44497</v>
          </cell>
          <cell r="C151" t="str">
            <v>ENT</v>
          </cell>
        </row>
        <row r="152">
          <cell r="B152">
            <v>44502</v>
          </cell>
          <cell r="C152" t="str">
            <v>ENT</v>
          </cell>
        </row>
        <row r="153">
          <cell r="B153">
            <v>44509</v>
          </cell>
          <cell r="C153" t="str">
            <v>ENT</v>
          </cell>
        </row>
        <row r="154">
          <cell r="B154">
            <v>44512</v>
          </cell>
          <cell r="C154" t="str">
            <v>ENT</v>
          </cell>
        </row>
        <row r="155">
          <cell r="B155">
            <v>44532</v>
          </cell>
          <cell r="C155" t="str">
            <v>ENT</v>
          </cell>
        </row>
        <row r="156">
          <cell r="B156">
            <v>44564</v>
          </cell>
          <cell r="C156" t="str">
            <v>ENT</v>
          </cell>
        </row>
        <row r="157">
          <cell r="B157">
            <v>44565</v>
          </cell>
          <cell r="C157" t="str">
            <v>ENT</v>
          </cell>
        </row>
        <row r="158">
          <cell r="B158">
            <v>44603</v>
          </cell>
          <cell r="C158" t="str">
            <v>ENT</v>
          </cell>
        </row>
        <row r="159">
          <cell r="B159">
            <v>44615</v>
          </cell>
          <cell r="C159" t="str">
            <v>ENT</v>
          </cell>
        </row>
        <row r="160">
          <cell r="B160">
            <v>44639</v>
          </cell>
          <cell r="C160" t="str">
            <v>ENT</v>
          </cell>
        </row>
        <row r="161">
          <cell r="B161">
            <v>44674</v>
          </cell>
          <cell r="C161" t="str">
            <v>ENT</v>
          </cell>
        </row>
        <row r="162">
          <cell r="B162">
            <v>44721</v>
          </cell>
          <cell r="C162" t="str">
            <v>ENT</v>
          </cell>
        </row>
        <row r="163">
          <cell r="B163">
            <v>44729</v>
          </cell>
          <cell r="C163" t="str">
            <v>ENT</v>
          </cell>
        </row>
        <row r="164">
          <cell r="B164">
            <v>44759</v>
          </cell>
          <cell r="C164" t="str">
            <v>ENT</v>
          </cell>
        </row>
        <row r="165">
          <cell r="B165">
            <v>44805</v>
          </cell>
          <cell r="C165" t="str">
            <v>ENT</v>
          </cell>
        </row>
        <row r="166">
          <cell r="B166">
            <v>44836</v>
          </cell>
          <cell r="C166" t="str">
            <v>ENT</v>
          </cell>
        </row>
        <row r="167">
          <cell r="B167">
            <v>44931</v>
          </cell>
          <cell r="C167" t="str">
            <v>ENT</v>
          </cell>
        </row>
        <row r="168">
          <cell r="B168">
            <v>44957</v>
          </cell>
          <cell r="C168" t="str">
            <v>ENT</v>
          </cell>
        </row>
        <row r="169">
          <cell r="B169">
            <v>45008</v>
          </cell>
          <cell r="C169" t="str">
            <v>ENT</v>
          </cell>
        </row>
        <row r="170">
          <cell r="B170">
            <v>45026</v>
          </cell>
          <cell r="C170" t="str">
            <v>ENT</v>
          </cell>
        </row>
        <row r="171">
          <cell r="B171">
            <v>45035</v>
          </cell>
          <cell r="C171" t="str">
            <v>ENT</v>
          </cell>
        </row>
        <row r="172">
          <cell r="B172">
            <v>45036</v>
          </cell>
          <cell r="C172" t="str">
            <v>ENT</v>
          </cell>
        </row>
        <row r="173">
          <cell r="B173">
            <v>45087</v>
          </cell>
          <cell r="C173" t="str">
            <v>ENT</v>
          </cell>
        </row>
        <row r="174">
          <cell r="B174">
            <v>45102</v>
          </cell>
          <cell r="C174" t="str">
            <v>ENT</v>
          </cell>
        </row>
        <row r="175">
          <cell r="B175">
            <v>45122</v>
          </cell>
          <cell r="C175" t="str">
            <v>ENT</v>
          </cell>
        </row>
        <row r="176">
          <cell r="B176">
            <v>45158</v>
          </cell>
          <cell r="C176" t="str">
            <v>ENT</v>
          </cell>
        </row>
        <row r="177">
          <cell r="B177">
            <v>45211</v>
          </cell>
          <cell r="C177" t="str">
            <v>ENT</v>
          </cell>
        </row>
        <row r="178">
          <cell r="B178">
            <v>45212</v>
          </cell>
          <cell r="C178" t="str">
            <v>ENT</v>
          </cell>
        </row>
        <row r="179">
          <cell r="B179">
            <v>45213</v>
          </cell>
          <cell r="C179" t="str">
            <v>ENT</v>
          </cell>
        </row>
        <row r="180">
          <cell r="B180">
            <v>45227</v>
          </cell>
          <cell r="C180" t="str">
            <v>ENT</v>
          </cell>
        </row>
        <row r="181">
          <cell r="B181">
            <v>45236</v>
          </cell>
          <cell r="C181" t="str">
            <v>ENT</v>
          </cell>
        </row>
        <row r="182">
          <cell r="B182">
            <v>45247</v>
          </cell>
          <cell r="C182" t="str">
            <v>ENT</v>
          </cell>
        </row>
        <row r="183">
          <cell r="B183">
            <v>45260</v>
          </cell>
          <cell r="C183" t="str">
            <v>ENT</v>
          </cell>
        </row>
        <row r="184">
          <cell r="B184">
            <v>45295</v>
          </cell>
          <cell r="C184" t="str">
            <v>ENT</v>
          </cell>
        </row>
        <row r="185">
          <cell r="B185">
            <v>45304</v>
          </cell>
          <cell r="C185" t="str">
            <v>ENT</v>
          </cell>
        </row>
        <row r="186">
          <cell r="B186">
            <v>45311</v>
          </cell>
          <cell r="C186" t="str">
            <v>ENT</v>
          </cell>
        </row>
        <row r="187">
          <cell r="B187">
            <v>45357</v>
          </cell>
          <cell r="C187" t="str">
            <v>ENT</v>
          </cell>
        </row>
        <row r="188">
          <cell r="B188">
            <v>45376</v>
          </cell>
          <cell r="C188" t="str">
            <v>ENT</v>
          </cell>
        </row>
        <row r="189">
          <cell r="B189">
            <v>45378</v>
          </cell>
          <cell r="C189" t="str">
            <v>ENT</v>
          </cell>
        </row>
        <row r="190">
          <cell r="B190">
            <v>45382</v>
          </cell>
          <cell r="C190" t="str">
            <v>ENT</v>
          </cell>
        </row>
        <row r="191">
          <cell r="B191">
            <v>45419</v>
          </cell>
          <cell r="C191" t="str">
            <v>ENT</v>
          </cell>
        </row>
        <row r="192">
          <cell r="B192">
            <v>45423</v>
          </cell>
          <cell r="C192" t="str">
            <v>ENT</v>
          </cell>
        </row>
        <row r="193">
          <cell r="B193">
            <v>45479</v>
          </cell>
          <cell r="C193" t="str">
            <v>ENT</v>
          </cell>
        </row>
        <row r="194">
          <cell r="B194">
            <v>45493</v>
          </cell>
          <cell r="C194" t="str">
            <v>ENT</v>
          </cell>
        </row>
        <row r="195">
          <cell r="B195">
            <v>45494</v>
          </cell>
          <cell r="C195" t="str">
            <v>ENT</v>
          </cell>
        </row>
        <row r="196">
          <cell r="B196">
            <v>45500</v>
          </cell>
          <cell r="C196" t="str">
            <v>ENT</v>
          </cell>
        </row>
        <row r="197">
          <cell r="B197">
            <v>45503</v>
          </cell>
          <cell r="C197" t="str">
            <v>ENT</v>
          </cell>
        </row>
        <row r="198">
          <cell r="B198">
            <v>45513</v>
          </cell>
          <cell r="C198" t="str">
            <v>ENT</v>
          </cell>
        </row>
        <row r="199">
          <cell r="B199">
            <v>45530</v>
          </cell>
          <cell r="C199" t="str">
            <v>ENT</v>
          </cell>
        </row>
        <row r="200">
          <cell r="B200">
            <v>45533</v>
          </cell>
          <cell r="C200" t="str">
            <v>ENT</v>
          </cell>
        </row>
        <row r="201">
          <cell r="B201">
            <v>45551</v>
          </cell>
          <cell r="C201" t="str">
            <v>ENT</v>
          </cell>
        </row>
        <row r="202">
          <cell r="B202">
            <v>45560</v>
          </cell>
          <cell r="C202" t="str">
            <v>ENT</v>
          </cell>
        </row>
        <row r="203">
          <cell r="B203">
            <v>45584</v>
          </cell>
          <cell r="C203" t="str">
            <v>ENT</v>
          </cell>
        </row>
        <row r="204">
          <cell r="B204">
            <v>45644</v>
          </cell>
          <cell r="C204" t="str">
            <v>ENT</v>
          </cell>
        </row>
        <row r="205">
          <cell r="B205">
            <v>45728</v>
          </cell>
          <cell r="C205" t="str">
            <v>ENT</v>
          </cell>
        </row>
        <row r="206">
          <cell r="B206">
            <v>45740</v>
          </cell>
          <cell r="C206" t="str">
            <v>ENT</v>
          </cell>
        </row>
        <row r="207">
          <cell r="B207">
            <v>45761</v>
          </cell>
          <cell r="C207" t="str">
            <v>ENT</v>
          </cell>
        </row>
        <row r="208">
          <cell r="B208">
            <v>45829</v>
          </cell>
          <cell r="C208" t="str">
            <v>ENT</v>
          </cell>
        </row>
        <row r="209">
          <cell r="B209">
            <v>45834</v>
          </cell>
          <cell r="C209" t="str">
            <v>ENT</v>
          </cell>
        </row>
        <row r="210">
          <cell r="B210">
            <v>45844</v>
          </cell>
          <cell r="C210" t="str">
            <v>ENT</v>
          </cell>
        </row>
        <row r="211">
          <cell r="B211">
            <v>45848</v>
          </cell>
          <cell r="C211" t="str">
            <v>ENT</v>
          </cell>
        </row>
        <row r="212">
          <cell r="B212">
            <v>45888</v>
          </cell>
          <cell r="C212" t="str">
            <v>ENT</v>
          </cell>
        </row>
        <row r="213">
          <cell r="B213">
            <v>45898</v>
          </cell>
          <cell r="C213" t="str">
            <v>ENT</v>
          </cell>
        </row>
        <row r="214">
          <cell r="B214">
            <v>45971</v>
          </cell>
          <cell r="C214" t="str">
            <v>ENT</v>
          </cell>
        </row>
        <row r="215">
          <cell r="B215">
            <v>46002</v>
          </cell>
          <cell r="C215" t="str">
            <v>ENT</v>
          </cell>
        </row>
        <row r="216">
          <cell r="B216">
            <v>46003</v>
          </cell>
          <cell r="C216" t="str">
            <v>ENT</v>
          </cell>
        </row>
        <row r="217">
          <cell r="B217">
            <v>46005</v>
          </cell>
          <cell r="C217" t="str">
            <v>ENT</v>
          </cell>
        </row>
        <row r="218">
          <cell r="B218">
            <v>46009</v>
          </cell>
          <cell r="C218" t="str">
            <v>ENT</v>
          </cell>
        </row>
        <row r="219">
          <cell r="B219">
            <v>46014</v>
          </cell>
          <cell r="C219" t="str">
            <v>ENT</v>
          </cell>
        </row>
        <row r="220">
          <cell r="B220">
            <v>46024</v>
          </cell>
          <cell r="C220" t="str">
            <v>ENT</v>
          </cell>
        </row>
        <row r="221">
          <cell r="B221">
            <v>46039</v>
          </cell>
          <cell r="C221" t="str">
            <v>ENT</v>
          </cell>
        </row>
        <row r="222">
          <cell r="B222">
            <v>46040</v>
          </cell>
          <cell r="C222" t="str">
            <v>ENT</v>
          </cell>
        </row>
        <row r="223">
          <cell r="B223">
            <v>46058</v>
          </cell>
          <cell r="C223" t="str">
            <v>ENT</v>
          </cell>
        </row>
        <row r="224">
          <cell r="B224">
            <v>46070</v>
          </cell>
          <cell r="C224" t="str">
            <v>ENT</v>
          </cell>
        </row>
        <row r="225">
          <cell r="B225">
            <v>46080</v>
          </cell>
          <cell r="C225" t="str">
            <v>ENT</v>
          </cell>
        </row>
        <row r="226">
          <cell r="B226">
            <v>46111</v>
          </cell>
          <cell r="C226" t="str">
            <v>ENT</v>
          </cell>
        </row>
        <row r="227">
          <cell r="B227">
            <v>46114</v>
          </cell>
          <cell r="C227" t="str">
            <v>ENT</v>
          </cell>
        </row>
        <row r="228">
          <cell r="B228">
            <v>46117</v>
          </cell>
          <cell r="C228" t="str">
            <v>ENT</v>
          </cell>
        </row>
        <row r="229">
          <cell r="B229">
            <v>46119</v>
          </cell>
          <cell r="C229" t="str">
            <v>ENT</v>
          </cell>
        </row>
        <row r="230">
          <cell r="B230">
            <v>46162</v>
          </cell>
          <cell r="C230" t="str">
            <v>ENT</v>
          </cell>
        </row>
        <row r="231">
          <cell r="B231">
            <v>46167</v>
          </cell>
          <cell r="C231" t="str">
            <v>ENT</v>
          </cell>
        </row>
        <row r="232">
          <cell r="B232">
            <v>46186</v>
          </cell>
          <cell r="C232" t="str">
            <v>ENT</v>
          </cell>
        </row>
        <row r="233">
          <cell r="B233">
            <v>46187</v>
          </cell>
          <cell r="C233" t="str">
            <v>ENT</v>
          </cell>
        </row>
        <row r="234">
          <cell r="B234">
            <v>46188</v>
          </cell>
          <cell r="C234" t="str">
            <v>ENT</v>
          </cell>
        </row>
        <row r="235">
          <cell r="B235">
            <v>46193</v>
          </cell>
          <cell r="C235" t="str">
            <v>ENT</v>
          </cell>
        </row>
        <row r="236">
          <cell r="B236">
            <v>46199</v>
          </cell>
          <cell r="C236" t="str">
            <v>ENT</v>
          </cell>
        </row>
        <row r="237">
          <cell r="B237">
            <v>46205</v>
          </cell>
          <cell r="C237" t="str">
            <v>ENT</v>
          </cell>
        </row>
        <row r="238">
          <cell r="B238">
            <v>46222</v>
          </cell>
          <cell r="C238" t="str">
            <v>ENT</v>
          </cell>
        </row>
        <row r="239">
          <cell r="B239">
            <v>46231</v>
          </cell>
          <cell r="C239" t="str">
            <v>ENT</v>
          </cell>
        </row>
        <row r="240">
          <cell r="B240">
            <v>46244</v>
          </cell>
          <cell r="C240" t="str">
            <v>ENT</v>
          </cell>
        </row>
        <row r="241">
          <cell r="B241">
            <v>46245</v>
          </cell>
          <cell r="C241" t="str">
            <v>ENT</v>
          </cell>
        </row>
        <row r="242">
          <cell r="C242" t="str">
            <v>ENT</v>
          </cell>
        </row>
        <row r="243">
          <cell r="B243">
            <v>12883</v>
          </cell>
          <cell r="C243" t="str">
            <v>ENT</v>
          </cell>
        </row>
        <row r="244">
          <cell r="B244">
            <v>10208</v>
          </cell>
          <cell r="C244" t="str">
            <v>ENT</v>
          </cell>
        </row>
        <row r="245">
          <cell r="B245">
            <v>10582</v>
          </cell>
          <cell r="C245" t="str">
            <v>ENT</v>
          </cell>
        </row>
        <row r="246">
          <cell r="B246">
            <v>10657</v>
          </cell>
          <cell r="C246" t="str">
            <v>ENT</v>
          </cell>
        </row>
        <row r="247">
          <cell r="B247">
            <v>10695</v>
          </cell>
          <cell r="C247" t="str">
            <v>ENT</v>
          </cell>
        </row>
        <row r="248">
          <cell r="B248">
            <v>11205</v>
          </cell>
          <cell r="C248" t="str">
            <v>ENT</v>
          </cell>
        </row>
        <row r="249">
          <cell r="B249">
            <v>11543</v>
          </cell>
          <cell r="C249" t="str">
            <v>ENT</v>
          </cell>
        </row>
        <row r="250">
          <cell r="B250">
            <v>11584</v>
          </cell>
          <cell r="C250" t="str">
            <v>ENT</v>
          </cell>
        </row>
        <row r="251">
          <cell r="B251">
            <v>11788</v>
          </cell>
          <cell r="C251" t="str">
            <v>ENT</v>
          </cell>
        </row>
        <row r="252">
          <cell r="B252">
            <v>11906</v>
          </cell>
          <cell r="C252" t="str">
            <v>ENT</v>
          </cell>
        </row>
        <row r="253">
          <cell r="B253">
            <v>12082</v>
          </cell>
          <cell r="C253" t="str">
            <v>ENT</v>
          </cell>
        </row>
        <row r="254">
          <cell r="B254">
            <v>12142</v>
          </cell>
          <cell r="C254" t="str">
            <v>ENT</v>
          </cell>
        </row>
        <row r="255">
          <cell r="B255">
            <v>12523</v>
          </cell>
          <cell r="C255" t="str">
            <v>ENT</v>
          </cell>
        </row>
        <row r="256">
          <cell r="B256">
            <v>12611</v>
          </cell>
          <cell r="C256" t="str">
            <v>ENT</v>
          </cell>
        </row>
        <row r="257">
          <cell r="B257">
            <v>12878</v>
          </cell>
          <cell r="C257" t="str">
            <v>ENT</v>
          </cell>
        </row>
        <row r="258">
          <cell r="B258">
            <v>12984</v>
          </cell>
          <cell r="C258" t="str">
            <v>ENT</v>
          </cell>
        </row>
        <row r="259">
          <cell r="B259">
            <v>13237</v>
          </cell>
          <cell r="C259" t="str">
            <v>ENT</v>
          </cell>
        </row>
        <row r="260">
          <cell r="B260">
            <v>13333</v>
          </cell>
          <cell r="C260" t="str">
            <v>ENT</v>
          </cell>
        </row>
        <row r="261">
          <cell r="B261">
            <v>13798</v>
          </cell>
          <cell r="C261" t="str">
            <v>ENT</v>
          </cell>
        </row>
        <row r="262">
          <cell r="B262">
            <v>14978</v>
          </cell>
          <cell r="C262" t="str">
            <v>ENT</v>
          </cell>
        </row>
        <row r="263">
          <cell r="B263">
            <v>15092</v>
          </cell>
          <cell r="C263" t="str">
            <v>ENT</v>
          </cell>
        </row>
        <row r="264">
          <cell r="B264">
            <v>15150</v>
          </cell>
          <cell r="C264" t="str">
            <v>ENT</v>
          </cell>
        </row>
        <row r="265">
          <cell r="B265">
            <v>15410</v>
          </cell>
          <cell r="C265" t="str">
            <v>ENT</v>
          </cell>
        </row>
        <row r="266">
          <cell r="B266">
            <v>15549</v>
          </cell>
          <cell r="C266" t="str">
            <v>ENT</v>
          </cell>
        </row>
        <row r="267">
          <cell r="B267">
            <v>15900</v>
          </cell>
          <cell r="C267" t="str">
            <v>ENT</v>
          </cell>
        </row>
        <row r="268">
          <cell r="B268">
            <v>16739</v>
          </cell>
          <cell r="C268" t="str">
            <v>ENT</v>
          </cell>
        </row>
        <row r="269">
          <cell r="B269">
            <v>17143</v>
          </cell>
          <cell r="C269" t="str">
            <v>ENT</v>
          </cell>
        </row>
        <row r="270">
          <cell r="B270">
            <v>17182</v>
          </cell>
          <cell r="C270" t="str">
            <v>ENT</v>
          </cell>
        </row>
        <row r="271">
          <cell r="B271">
            <v>17242</v>
          </cell>
          <cell r="C271" t="str">
            <v>ENT</v>
          </cell>
        </row>
        <row r="272">
          <cell r="B272">
            <v>17248</v>
          </cell>
          <cell r="C272" t="str">
            <v>ENT</v>
          </cell>
        </row>
        <row r="273">
          <cell r="B273">
            <v>17282</v>
          </cell>
          <cell r="C273" t="str">
            <v>ENT</v>
          </cell>
        </row>
        <row r="274">
          <cell r="B274">
            <v>17402</v>
          </cell>
          <cell r="C274" t="str">
            <v>ENT</v>
          </cell>
        </row>
        <row r="275">
          <cell r="B275">
            <v>17481</v>
          </cell>
          <cell r="C275" t="str">
            <v>ENT</v>
          </cell>
        </row>
        <row r="276">
          <cell r="B276">
            <v>43547</v>
          </cell>
          <cell r="C276" t="str">
            <v>ENT</v>
          </cell>
        </row>
        <row r="277">
          <cell r="B277">
            <v>43700</v>
          </cell>
          <cell r="C277" t="str">
            <v>ENT</v>
          </cell>
        </row>
        <row r="278">
          <cell r="B278">
            <v>45513</v>
          </cell>
          <cell r="C278" t="str">
            <v>ENT</v>
          </cell>
        </row>
        <row r="279">
          <cell r="B279">
            <v>80000</v>
          </cell>
          <cell r="C279" t="str">
            <v>ENT</v>
          </cell>
        </row>
        <row r="280">
          <cell r="B280">
            <v>90004</v>
          </cell>
          <cell r="C280" t="str">
            <v>ENT</v>
          </cell>
        </row>
        <row r="281">
          <cell r="B281">
            <v>90005</v>
          </cell>
          <cell r="C281" t="str">
            <v>ENT</v>
          </cell>
        </row>
        <row r="282">
          <cell r="B282">
            <v>90006</v>
          </cell>
          <cell r="C282" t="str">
            <v>ENT</v>
          </cell>
        </row>
        <row r="283">
          <cell r="B283">
            <v>90105</v>
          </cell>
          <cell r="C283" t="str">
            <v>ENT</v>
          </cell>
        </row>
        <row r="284">
          <cell r="B284">
            <v>90282</v>
          </cell>
          <cell r="C284" t="str">
            <v>ENT</v>
          </cell>
        </row>
        <row r="285">
          <cell r="B285">
            <v>90396</v>
          </cell>
          <cell r="C285" t="str">
            <v>ENT</v>
          </cell>
        </row>
        <row r="286">
          <cell r="B286">
            <v>90474</v>
          </cell>
          <cell r="C286" t="str">
            <v>ENT</v>
          </cell>
        </row>
        <row r="287">
          <cell r="B287">
            <v>91000</v>
          </cell>
          <cell r="C287" t="str">
            <v>ENT</v>
          </cell>
        </row>
        <row r="288">
          <cell r="C288" t="str">
            <v>ENT</v>
          </cell>
        </row>
        <row r="289">
          <cell r="B289">
            <v>6086</v>
          </cell>
          <cell r="C289" t="str">
            <v>ENT</v>
          </cell>
        </row>
        <row r="290">
          <cell r="B290">
            <v>6098</v>
          </cell>
          <cell r="C290" t="str">
            <v>ENT</v>
          </cell>
        </row>
        <row r="291">
          <cell r="B291">
            <v>6124</v>
          </cell>
          <cell r="C291" t="str">
            <v>ENT</v>
          </cell>
        </row>
        <row r="292">
          <cell r="B292">
            <v>6225</v>
          </cell>
          <cell r="C292" t="str">
            <v>ENT</v>
          </cell>
        </row>
        <row r="293">
          <cell r="B293">
            <v>6294</v>
          </cell>
          <cell r="C293" t="str">
            <v>ENT</v>
          </cell>
        </row>
        <row r="294">
          <cell r="B294">
            <v>6297</v>
          </cell>
          <cell r="C294" t="str">
            <v>ENT</v>
          </cell>
        </row>
        <row r="295">
          <cell r="B295">
            <v>6299</v>
          </cell>
          <cell r="C295" t="str">
            <v>ENT</v>
          </cell>
        </row>
        <row r="296">
          <cell r="B296">
            <v>6303</v>
          </cell>
          <cell r="C296" t="str">
            <v>ENT</v>
          </cell>
        </row>
        <row r="297">
          <cell r="B297">
            <v>6305</v>
          </cell>
          <cell r="C297" t="str">
            <v>ENT</v>
          </cell>
        </row>
        <row r="298">
          <cell r="B298">
            <v>6314</v>
          </cell>
          <cell r="C298" t="str">
            <v>ENT</v>
          </cell>
        </row>
        <row r="299">
          <cell r="B299">
            <v>6428</v>
          </cell>
          <cell r="C299" t="str">
            <v>ENT</v>
          </cell>
        </row>
        <row r="300">
          <cell r="B300">
            <v>6455</v>
          </cell>
          <cell r="C300" t="str">
            <v>ENT</v>
          </cell>
        </row>
        <row r="301">
          <cell r="B301">
            <v>6477</v>
          </cell>
          <cell r="C301" t="str">
            <v>ENT</v>
          </cell>
        </row>
        <row r="302">
          <cell r="B302">
            <v>6479</v>
          </cell>
          <cell r="C302" t="str">
            <v>ENT</v>
          </cell>
        </row>
        <row r="303">
          <cell r="B303">
            <v>6484</v>
          </cell>
          <cell r="C303" t="str">
            <v>ENT</v>
          </cell>
        </row>
        <row r="304">
          <cell r="B304">
            <v>1390</v>
          </cell>
          <cell r="C304" t="str">
            <v>ENT</v>
          </cell>
        </row>
        <row r="305">
          <cell r="B305">
            <v>3111</v>
          </cell>
          <cell r="C305" t="str">
            <v>ENT</v>
          </cell>
        </row>
        <row r="306">
          <cell r="B306">
            <v>6538</v>
          </cell>
          <cell r="C306" t="str">
            <v>ENT</v>
          </cell>
        </row>
        <row r="307">
          <cell r="B307">
            <v>6543</v>
          </cell>
          <cell r="C307" t="str">
            <v>ENT</v>
          </cell>
        </row>
        <row r="308">
          <cell r="B308">
            <v>387</v>
          </cell>
          <cell r="C308" t="str">
            <v>ENT</v>
          </cell>
        </row>
        <row r="309">
          <cell r="B309">
            <v>615</v>
          </cell>
          <cell r="C309" t="str">
            <v>ENT</v>
          </cell>
        </row>
        <row r="310">
          <cell r="B310">
            <v>617</v>
          </cell>
          <cell r="C310" t="str">
            <v>ENT</v>
          </cell>
        </row>
        <row r="311">
          <cell r="B311">
            <v>684</v>
          </cell>
          <cell r="C311" t="str">
            <v>ENT</v>
          </cell>
        </row>
        <row r="312">
          <cell r="B312">
            <v>703</v>
          </cell>
          <cell r="C312" t="str">
            <v>ENT</v>
          </cell>
        </row>
        <row r="313">
          <cell r="B313">
            <v>705</v>
          </cell>
          <cell r="C313" t="str">
            <v>ENT</v>
          </cell>
        </row>
        <row r="314">
          <cell r="B314">
            <v>722</v>
          </cell>
          <cell r="C314" t="str">
            <v>ENT</v>
          </cell>
        </row>
        <row r="315">
          <cell r="B315">
            <v>802</v>
          </cell>
          <cell r="C315" t="str">
            <v>ENT</v>
          </cell>
        </row>
        <row r="316">
          <cell r="B316">
            <v>854</v>
          </cell>
          <cell r="C316" t="str">
            <v>ENT</v>
          </cell>
        </row>
        <row r="317">
          <cell r="B317">
            <v>1384</v>
          </cell>
          <cell r="C317" t="str">
            <v>ENT</v>
          </cell>
        </row>
        <row r="318">
          <cell r="B318">
            <v>3029</v>
          </cell>
          <cell r="C318" t="str">
            <v>ENT</v>
          </cell>
        </row>
        <row r="319">
          <cell r="B319">
            <v>3058</v>
          </cell>
          <cell r="C319" t="str">
            <v>ENT</v>
          </cell>
        </row>
        <row r="320">
          <cell r="B320">
            <v>5018</v>
          </cell>
          <cell r="C320" t="str">
            <v>ENT</v>
          </cell>
        </row>
        <row r="321">
          <cell r="B321">
            <v>5022</v>
          </cell>
          <cell r="C321" t="str">
            <v>ENT</v>
          </cell>
        </row>
        <row r="322">
          <cell r="B322">
            <v>5048</v>
          </cell>
          <cell r="C322" t="str">
            <v>ENT</v>
          </cell>
        </row>
        <row r="323">
          <cell r="B323">
            <v>5065</v>
          </cell>
          <cell r="C323" t="str">
            <v>ENT</v>
          </cell>
        </row>
        <row r="324">
          <cell r="B324">
            <v>5072</v>
          </cell>
          <cell r="C324" t="str">
            <v>ENT</v>
          </cell>
        </row>
        <row r="325">
          <cell r="B325">
            <v>6262</v>
          </cell>
          <cell r="C325" t="str">
            <v>ENT</v>
          </cell>
        </row>
        <row r="326">
          <cell r="B326">
            <v>6283</v>
          </cell>
          <cell r="C326" t="str">
            <v>ENT</v>
          </cell>
        </row>
        <row r="327">
          <cell r="B327">
            <v>6295</v>
          </cell>
          <cell r="C327" t="str">
            <v>ENT</v>
          </cell>
        </row>
        <row r="328">
          <cell r="B328">
            <v>6300</v>
          </cell>
          <cell r="C328" t="str">
            <v>ENT</v>
          </cell>
        </row>
        <row r="329">
          <cell r="B329">
            <v>6304</v>
          </cell>
          <cell r="C329" t="str">
            <v>ENT</v>
          </cell>
        </row>
        <row r="330">
          <cell r="B330">
            <v>6308</v>
          </cell>
          <cell r="C330" t="str">
            <v>ENT</v>
          </cell>
        </row>
        <row r="331">
          <cell r="B331">
            <v>6315</v>
          </cell>
          <cell r="C331" t="str">
            <v>ENT</v>
          </cell>
        </row>
        <row r="332">
          <cell r="B332">
            <v>6395</v>
          </cell>
          <cell r="C332" t="str">
            <v>ENT</v>
          </cell>
        </row>
        <row r="333">
          <cell r="B333">
            <v>6397</v>
          </cell>
          <cell r="C333" t="str">
            <v>ENT</v>
          </cell>
        </row>
        <row r="334">
          <cell r="B334">
            <v>6398</v>
          </cell>
          <cell r="C334" t="str">
            <v>ENT</v>
          </cell>
        </row>
        <row r="335">
          <cell r="B335">
            <v>6405</v>
          </cell>
          <cell r="C335" t="str">
            <v>ENT</v>
          </cell>
        </row>
        <row r="336">
          <cell r="B336">
            <v>6407</v>
          </cell>
          <cell r="C336" t="str">
            <v>ENT</v>
          </cell>
        </row>
        <row r="337">
          <cell r="B337">
            <v>6411</v>
          </cell>
          <cell r="C337" t="str">
            <v>ENT</v>
          </cell>
        </row>
        <row r="338">
          <cell r="B338">
            <v>6430</v>
          </cell>
          <cell r="C338" t="str">
            <v>ENT</v>
          </cell>
        </row>
        <row r="339">
          <cell r="B339">
            <v>6437</v>
          </cell>
          <cell r="C339" t="str">
            <v>ENT</v>
          </cell>
        </row>
        <row r="340">
          <cell r="B340">
            <v>6471</v>
          </cell>
          <cell r="C340" t="str">
            <v>ENT</v>
          </cell>
        </row>
        <row r="341">
          <cell r="B341">
            <v>6482</v>
          </cell>
          <cell r="C341" t="str">
            <v>ENT</v>
          </cell>
        </row>
        <row r="342">
          <cell r="B342">
            <v>6486</v>
          </cell>
          <cell r="C342" t="str">
            <v>ENT</v>
          </cell>
        </row>
        <row r="343">
          <cell r="B343">
            <v>6490</v>
          </cell>
          <cell r="C343" t="str">
            <v>ENT</v>
          </cell>
        </row>
        <row r="344">
          <cell r="B344">
            <v>6538</v>
          </cell>
          <cell r="C344" t="str">
            <v>ENT</v>
          </cell>
        </row>
        <row r="345">
          <cell r="B345">
            <v>6620</v>
          </cell>
          <cell r="C345" t="str">
            <v>ENT</v>
          </cell>
        </row>
        <row r="346">
          <cell r="B346">
            <v>45122</v>
          </cell>
          <cell r="C346" t="str">
            <v>ENT</v>
          </cell>
        </row>
        <row r="347">
          <cell r="B347">
            <v>6069</v>
          </cell>
          <cell r="C347" t="str">
            <v>ENT</v>
          </cell>
        </row>
        <row r="348">
          <cell r="C348" t="str">
            <v>ENT</v>
          </cell>
        </row>
        <row r="349">
          <cell r="B349">
            <v>973</v>
          </cell>
          <cell r="C349" t="str">
            <v>ENT</v>
          </cell>
        </row>
        <row r="350">
          <cell r="B350">
            <v>977</v>
          </cell>
          <cell r="C350" t="str">
            <v>ENT</v>
          </cell>
        </row>
        <row r="351">
          <cell r="B351">
            <v>979</v>
          </cell>
          <cell r="C351" t="str">
            <v>ENT</v>
          </cell>
        </row>
        <row r="352">
          <cell r="B352">
            <v>6289</v>
          </cell>
          <cell r="C352" t="str">
            <v>ENT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미수수익재검토"/>
      <sheetName val="미수수익[PBC]"/>
      <sheetName val="Sheet1"/>
      <sheetName val="Tickmark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사항"/>
      <sheetName val="2005환율"/>
      <sheetName val="연도별환율"/>
      <sheetName val="bs"/>
      <sheetName val="pl"/>
      <sheetName val="tb"/>
      <sheetName val="cost"/>
      <sheetName val="PJ전자재무제표-37기"/>
      <sheetName val="회사제시IS"/>
      <sheetName val="회사제시BS"/>
      <sheetName val="수정사항집계"/>
      <sheetName val="2.4 현금정산표"/>
      <sheetName val="1.4현금정산표"/>
      <sheetName val="현금예금"/>
      <sheetName val="매출채권"/>
      <sheetName val="재고자산"/>
      <sheetName val="유가증권"/>
      <sheetName val="지분법평가(작년)"/>
      <sheetName val="BS (HK)"/>
      <sheetName val="IS(HK)"/>
      <sheetName val="기타유동자산"/>
      <sheetName val="단기대여금정리"/>
      <sheetName val="투자자산"/>
      <sheetName val="유형자산"/>
      <sheetName val="감가상각비 Overall Test"/>
      <sheetName val="무형자산"/>
      <sheetName val="매입채무"/>
      <sheetName val="장단기차입금"/>
      <sheetName val="무역금융"/>
      <sheetName val="명세"/>
      <sheetName val="기타유동부채"/>
      <sheetName val="기타고정부채"/>
      <sheetName val="퇴직급여충당금"/>
      <sheetName val="퇴충Overall Test"/>
      <sheetName val="자본"/>
      <sheetName val="매출"/>
      <sheetName val="매출원가"/>
      <sheetName val="판매비와관리비"/>
      <sheetName val="급여"/>
      <sheetName val="영업외수익비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외화예금환산"/>
      <sheetName val="XREF"/>
      <sheetName val="Tickmarks"/>
    </sheetNames>
    <sheetDataSet>
      <sheetData sheetId="0">
        <row r="6">
          <cell r="D6" t="str">
            <v>기말환산액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.M"/>
      <sheetName val="매출"/>
      <sheetName val="memo"/>
      <sheetName val="매출장"/>
      <sheetName val="매출채권"/>
      <sheetName val="재고자산"/>
      <sheetName val="재고memo"/>
      <sheetName val="기타유동"/>
      <sheetName val="매출원가"/>
      <sheetName val="매입장"/>
      <sheetName val="원가AR"/>
      <sheetName val="제조경비"/>
      <sheetName val="자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"/>
      <sheetName val="CKD"/>
      <sheetName val="제품"/>
      <sheetName val="제품계"/>
      <sheetName val="BS"/>
      <sheetName val="IS"/>
      <sheetName val="제조"/>
      <sheetName val="경비"/>
      <sheetName val="991201L (5)"/>
      <sheetName val="매출"/>
      <sheetName val="부자재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유효이자"/>
      <sheetName val="미수이자"/>
      <sheetName val="XREF"/>
      <sheetName val="Tickmarks"/>
      <sheetName val="R(BS-PL-RE)"/>
      <sheetName val="WPL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2)"/>
      <sheetName val="BS준비"/>
      <sheetName val="7 _2_"/>
      <sheetName val="krsec08"/>
      <sheetName val="C"/>
      <sheetName val="부서실적"/>
      <sheetName val="ALL"/>
      <sheetName val="LIDE"/>
      <sheetName val="은행"/>
      <sheetName val="7_(2)"/>
      <sheetName val="7__2_"/>
      <sheetName val="특정현금과예금"/>
      <sheetName val="현금과예금"/>
      <sheetName val="Assumptions"/>
      <sheetName val="수입"/>
      <sheetName val="경비예산"/>
      <sheetName val="생산성(2차)"/>
      <sheetName val="요약(1차)"/>
      <sheetName val="2.상각보정명세"/>
      <sheetName val="CD-실적"/>
      <sheetName val="1995년 섹터별 매출"/>
      <sheetName val="0901"/>
      <sheetName val="xSeries255"/>
      <sheetName val="경영현황"/>
      <sheetName val="보조부문비배부"/>
      <sheetName val="현금명세"/>
      <sheetName val="손익합산"/>
      <sheetName val="#1 Basic"/>
      <sheetName val="기본사항"/>
      <sheetName val="현금및현금등가물"/>
      <sheetName val="표지"/>
      <sheetName val="매출_비용"/>
      <sheetName val="지점장"/>
      <sheetName val="경수97.02"/>
      <sheetName val="공통비"/>
      <sheetName val="Control Sheet"/>
      <sheetName val="만기"/>
      <sheetName val="GA"/>
      <sheetName val="산출데이타(a)"/>
      <sheetName val="고상실행"/>
      <sheetName val="조립지적"/>
      <sheetName val="Report Setup"/>
      <sheetName val="1st"/>
      <sheetName val="단가표"/>
      <sheetName val="시산표"/>
      <sheetName val="마력및원가표"/>
      <sheetName val="1월말"/>
      <sheetName val="지성학원"/>
      <sheetName val="OWNER-1 (2)"/>
      <sheetName val="Sheet7"/>
      <sheetName val="Sheet2"/>
      <sheetName val="유예기간"/>
      <sheetName val="단가"/>
      <sheetName val="07수주상세"/>
      <sheetName val="생산대일정"/>
      <sheetName val="11"/>
      <sheetName val="pre-inv"/>
      <sheetName val="손익분석"/>
      <sheetName val="고객만족도 향상"/>
      <sheetName val="ScraRework"/>
      <sheetName val="생산계획"/>
      <sheetName val="#REF"/>
      <sheetName val="Sheet1"/>
      <sheetName val="Results"/>
      <sheetName val="시험연구비상각"/>
      <sheetName val="득점현황"/>
      <sheetName val="판매계획"/>
      <sheetName val="생산량"/>
      <sheetName val="COLOR별 인쇄"/>
      <sheetName val="IS_KGAAP"/>
      <sheetName val="기초데이타"/>
      <sheetName val="출자한도"/>
      <sheetName val="DATA"/>
      <sheetName val="업무분장(현행)"/>
      <sheetName val="A(1)"/>
      <sheetName val="A (3)"/>
      <sheetName val="BS"/>
      <sheetName val="44-2Q 주석.xlsx"/>
      <sheetName val="Lead"/>
      <sheetName val="Links"/>
      <sheetName val="해외생산"/>
      <sheetName val="SALE&amp;COST"/>
      <sheetName val="제조부문배부"/>
      <sheetName val="품의"/>
      <sheetName val="실적분석"/>
      <sheetName val="서울(안)"/>
      <sheetName val="MCS"/>
      <sheetName val="PL"/>
      <sheetName val="종합표"/>
      <sheetName val="팀_업체별 월기성실적"/>
      <sheetName val="팀_업체별 시공의뢰"/>
      <sheetName val="Discipline별"/>
      <sheetName val="수정추가"/>
      <sheetName val="호선별"/>
      <sheetName val="업체별_기능별"/>
      <sheetName val="참고용(시공)"/>
      <sheetName val="참고용(실적)"/>
      <sheetName val="월별인력"/>
      <sheetName val="대차대조표"/>
      <sheetName val="손익계산서(전사)"/>
      <sheetName val="xxxxxx"/>
      <sheetName val="3210이연법인세"/>
      <sheetName val="0212"/>
      <sheetName val="1"/>
      <sheetName val="comm"/>
      <sheetName val="리드"/>
      <sheetName val="세율등"/>
      <sheetName val="퇴직금추계(04.9.30)"/>
      <sheetName val="부재료입고집계"/>
      <sheetName val="CashFlow(중간집계)"/>
      <sheetName val="7_(2)1"/>
      <sheetName val="7__2_1"/>
      <sheetName val="#1_Basic"/>
      <sheetName val="재료비_매출원가"/>
      <sheetName val="대차대조"/>
      <sheetName val="회사제시BS"/>
      <sheetName val="DATE"/>
      <sheetName val="현재"/>
      <sheetName val="현금흐름Ⅰ"/>
      <sheetName val="Table_K7"/>
      <sheetName val="YOEMAGUM"/>
      <sheetName val="근거 및 가정"/>
      <sheetName val="summary"/>
      <sheetName val="01"/>
      <sheetName val="Sheet3"/>
      <sheetName val="02"/>
      <sheetName val="3"/>
      <sheetName val="4"/>
      <sheetName val="08"/>
      <sheetName val="공문"/>
      <sheetName val="3-3"/>
      <sheetName val="통일"/>
      <sheetName val="10월_vs_12월_채권잔액"/>
      <sheetName val="요약PL"/>
      <sheetName val="월확9601"/>
      <sheetName val="가격조사서"/>
      <sheetName val="118.세금과공과"/>
      <sheetName val="108.수선비"/>
      <sheetName val="BM_NEW2"/>
      <sheetName val="과6"/>
      <sheetName val="99금액"/>
      <sheetName val="향후예상"/>
      <sheetName val="4.경비 5.영업외수지"/>
      <sheetName val="팀_업체별_월기성실적"/>
      <sheetName val="팀_업체별_시공의뢰"/>
      <sheetName val="태경,동양 각각"/>
      <sheetName val="능률"/>
      <sheetName val="편성절차"/>
      <sheetName val="주간기성"/>
      <sheetName val="직종인원"/>
      <sheetName val="8"/>
      <sheetName val="10"/>
      <sheetName val="12"/>
      <sheetName val="9"/>
      <sheetName val="검사현황"/>
      <sheetName val="기본"/>
      <sheetName val="3019"/>
      <sheetName val="Mecom"/>
      <sheetName val="2"/>
      <sheetName val="TEST3"/>
      <sheetName val="7_(2)2"/>
      <sheetName val="7__2_2"/>
      <sheetName val="팀_업체별_월기성실적1"/>
      <sheetName val="팀_업체별_시공의뢰1"/>
      <sheetName val="4_경비_5_영업외수지"/>
      <sheetName val="경수97_02"/>
      <sheetName val="태경,동양_각각"/>
      <sheetName val="#1_Basic1"/>
      <sheetName val="배서어음명세서"/>
      <sheetName val="공정불량LIST"/>
      <sheetName val="BS준비.XLS"/>
      <sheetName val="BS%EC%A4%80%EB%B9%84.XLS"/>
      <sheetName val="Report_Setup"/>
      <sheetName val="OWNER-1_(2)"/>
      <sheetName val="MethodB"/>
      <sheetName val="자재코드"/>
      <sheetName val="DX220LC_M-BOM"/>
      <sheetName val="List"/>
      <sheetName val="MethodC"/>
      <sheetName val="S225NLC-V"/>
      <sheetName val="S300V-MBOM"/>
      <sheetName val="WELDING"/>
      <sheetName val="프로젝트_LIST"/>
      <sheetName val="Sheet11"/>
      <sheetName val="중기"/>
      <sheetName val="입고단가기준"/>
      <sheetName val="Report_Setup1"/>
      <sheetName val="OWNER-1_(2)1"/>
      <sheetName val="일위대가목차"/>
      <sheetName val="97손익계획"/>
      <sheetName val="동해title"/>
      <sheetName val="비가동-20"/>
      <sheetName val="ITEM-LIST"/>
      <sheetName val="$bhp"/>
      <sheetName val="Raw-data"/>
      <sheetName val="기초자료"/>
      <sheetName val="(1)1주당가액"/>
      <sheetName val="2공구산출내역"/>
      <sheetName val="원지 수급가"/>
      <sheetName val="기준"/>
      <sheetName val="장기차입금"/>
      <sheetName val="FSG"/>
      <sheetName val="F3_PL"/>
      <sheetName val="XREF"/>
      <sheetName val="code"/>
      <sheetName val="현금경비중역"/>
      <sheetName val="^Control^"/>
      <sheetName val="10매출"/>
      <sheetName val="1.경제설계"/>
      <sheetName val="CRITERIA1"/>
      <sheetName val="CRITERIA2"/>
      <sheetName val="CRITERIA3"/>
      <sheetName val="견적구분"/>
      <sheetName val="HCCE01"/>
      <sheetName val="DL08 DF 모드"/>
      <sheetName val="손익1월"/>
      <sheetName val="월할경비"/>
      <sheetName val="변수"/>
      <sheetName val="가공MH"/>
      <sheetName val="major"/>
      <sheetName val="XL4Poppy"/>
      <sheetName val="970721"/>
      <sheetName val="Other"/>
      <sheetName val="본사정산내역"/>
      <sheetName val="00000000"/>
      <sheetName val="주요경영지표"/>
      <sheetName val="Asset9809CAK"/>
      <sheetName val="적용환율"/>
      <sheetName val="집계표"/>
      <sheetName val="Invest"/>
      <sheetName val="2 카드채권(대출포함)"/>
      <sheetName val="ROOMS"/>
      <sheetName val="MAINT. &amp; UTILITIES"/>
      <sheetName val="WPL"/>
      <sheetName val="Bank charge"/>
      <sheetName val="ITEMS"/>
      <sheetName val="Info"/>
      <sheetName val="LC Input"/>
      <sheetName val="Power"/>
      <sheetName val="Inputs"/>
      <sheetName val="Network"/>
      <sheetName val="Control"/>
      <sheetName val="Per Cab Info"/>
      <sheetName val="Table"/>
      <sheetName val="영업2"/>
      <sheetName val="조선소시수"/>
      <sheetName val="요인별시수추이"/>
      <sheetName val="00생산실적"/>
      <sheetName val="I"/>
      <sheetName val="월간단가"/>
      <sheetName val="4월수강료"/>
      <sheetName val="본부_월별"/>
      <sheetName val="해외 기술훈련비 (합계)"/>
      <sheetName val="세계수요종합OK"/>
      <sheetName val="A"/>
      <sheetName val="환율"/>
      <sheetName val="H400"/>
      <sheetName val="가격합의서"/>
      <sheetName val="DATA99"/>
      <sheetName val="T6-6(2)"/>
      <sheetName val="거래코드"/>
      <sheetName val="실행철강하도"/>
      <sheetName val="Sheet10"/>
      <sheetName val="STOCK장 소요수량"/>
      <sheetName val="CARRY OVER SHEET"/>
      <sheetName val="TS"/>
      <sheetName val="건물"/>
      <sheetName val="시설투자"/>
      <sheetName val="Customer List"/>
      <sheetName val="Supply List"/>
      <sheetName val="LIMIT"/>
      <sheetName val="명세표"/>
      <sheetName val="IYC"/>
      <sheetName val="손익분개"/>
      <sheetName val="전체"/>
      <sheetName val="PHD Reductions"/>
      <sheetName val=""/>
      <sheetName val="99판매상세"/>
      <sheetName val=".xlsx"/>
      <sheetName val="서식시트"/>
      <sheetName val="우편번호"/>
      <sheetName val="10한빛"/>
      <sheetName val="ST"/>
      <sheetName val="C_Alkylation"/>
      <sheetName val="BS-DIC"/>
      <sheetName val="C_HDPE"/>
      <sheetName val="9-1차이내역"/>
      <sheetName val="PRT_BS"/>
      <sheetName val="PRT_PL"/>
      <sheetName val="외화"/>
      <sheetName val="현금"/>
      <sheetName val="00'미수"/>
      <sheetName val="bang tien luong"/>
      <sheetName val="세목별"/>
      <sheetName val="과거실적"/>
      <sheetName val="1995년_섹터별_매출"/>
      <sheetName val="Control_Sheet"/>
      <sheetName val="고객만족도_향상"/>
      <sheetName val="COLOR별_인쇄"/>
    </sheetNames>
    <definedNames>
      <definedName name="[B00 (10)].DATABASEUPLOAD"/>
      <definedName name="[B00 (11)].DATABASEUPLOAD"/>
      <definedName name="[B00 (16)].DATABASEUPLOAD"/>
      <definedName name="[B00 (17)].DATABASEUPLOAD"/>
      <definedName name="[B00 (2)].DATABASEUPLOAD"/>
      <definedName name="[B00 (21)].DATABASEUPLOAD"/>
      <definedName name="[B00 (22)].DATABASEUPLOAD"/>
      <definedName name="[B00 (25)].DATABASEUPLOAD"/>
      <definedName name="[B00 (26)].DATABASEUPLOAD"/>
      <definedName name="[B00 (27)].DATABASEUPLOAD"/>
      <definedName name="[B00 (3)].DATABASEUPLOAD"/>
      <definedName name="[B00 (4)].DATABASEUPLOAD"/>
      <definedName name="[B00 (40)].DATABASEUPLOAD"/>
      <definedName name="[B00 (44)].DATABASEUPLOAD"/>
      <definedName name="[B00 (45)].DATABASEUPLOAD"/>
      <definedName name="[B00 (46)].DATABASEUPLOAD"/>
      <definedName name="[B00 (48)].DATABASEUPLOAD"/>
      <definedName name="[B00 (5)].DATABASEUPLOAD"/>
      <definedName name="[B00 (50)].DATABASEUPLOAD"/>
      <definedName name="[B00 (51)].DATABASEUPLOAD"/>
      <definedName name="[B00 (57)].DATABASEUPLOAD"/>
      <definedName name="[B00 (6)].DATABASEUPLOAD"/>
      <definedName name="[B00 (60)].DATABASEUPLOAD"/>
      <definedName name="[B00 (61)].DATABASEUPLOAD"/>
      <definedName name="[B00 (62)].DATABASEUPLOAD"/>
      <definedName name="[B00 (7)].DATABASEUPLOAD"/>
      <definedName name="[B00 (8)].DATABASEUPLOAD"/>
      <definedName name="[B00 (9)].DATABASEUPLOAD"/>
      <definedName name="[C00 (1)].DATABASEUPLOAD"/>
      <definedName name="[C00 (12)].DATABASEUPLOAD"/>
      <definedName name="[C00 (13)].DATABASEUPLOAD"/>
      <definedName name="[C00 (14)].DATABASEUPLOAD"/>
      <definedName name="[C00 (2)].DATABASEUPLOAD"/>
      <definedName name="[C00 (20)].DATABASEUPLOAD"/>
      <definedName name="[C00 (22)].DATABASEUPLOAD"/>
      <definedName name="[C00 (5)].DATABASEUPLOAD"/>
      <definedName name="[C00 (7)].DATABASEUPLOAD"/>
      <definedName name="[D00 (1)].DATABASEUPLOAD"/>
      <definedName name="[D00 (10)].DATABASEUPLOAD"/>
      <definedName name="[D00 (2)].DATABASEUPLOAD"/>
      <definedName name="[D00 (7)].DATABASEUPLOAD"/>
      <definedName name="[D00 (9)].DATABASEUPLOAD"/>
      <definedName name="[Module4(B001)].LOGIN" refersTo="#REF!"/>
      <definedName name="[Module4(B0017)].LOGIN" refersTo="#REF!"/>
      <definedName name="[Module4(B002)].LOGIN" refersTo="#REF!"/>
      <definedName name="[Module4(B0025)].LOGIN" refersTo="#REF!"/>
      <definedName name="[Module4(B0026)].LOGIN" refersTo="#REF!"/>
      <definedName name="[Module4(B0027)].LOGIN" refersTo="#REF!"/>
      <definedName name="[Module4(B003)].LOGIN" refersTo="#REF!"/>
      <definedName name="[Module4(B004)].LOGIN" refersTo="#REF!"/>
      <definedName name="[Module4(B005)].LOGIN" refersTo="#REF!"/>
      <definedName name="[Module4(B006)].LOGIN" refersTo="#REF!"/>
      <definedName name="[Module4(B007)].LOGIN" refersTo="#REF!"/>
      <definedName name="[Module4(B008)].LOGIN" refersTo="#REF!"/>
      <definedName name="[Module4(B009)].LOGIN" refersTo="#REF!"/>
      <definedName name="[Module4(B010)].LOGIN" refersTo="#REF!"/>
      <definedName name="[Module4(B011)].LOGIN" refersTo="#REF!"/>
      <definedName name="[Module4(B016)].LOGIN" refersTo="#REF!"/>
      <definedName name="[Module4(B021)].LOGIN" refersTo="#REF!"/>
      <definedName name="[Module4(B022)].LOGIN" refersTo="#REF!"/>
      <definedName name="[Module4(B038)].LOGIN" refersTo="#REF!"/>
      <definedName name="[Module4(B040)].LOGIN" refersTo="#REF!"/>
      <definedName name="[Module4(B044)].LOGIN" refersTo="#REF!"/>
      <definedName name="[Module4(B045)].LOGIN" refersTo="#REF!"/>
      <definedName name="[Module4(B046)].LOGIN" refersTo="#REF!"/>
      <definedName name="[Module4(B048)].LOGIN" refersTo="#REF!"/>
      <definedName name="[Module4(B050)].LOGIN" refersTo="#REF!"/>
      <definedName name="[Module4(B051)].LOGIN" refersTo="#REF!"/>
      <definedName name="[Module4(B057)].LOGIN" refersTo="#REF!"/>
      <definedName name="[Module4(B060)].LOGIN" refersTo="#REF!"/>
      <definedName name="[Module4(C001)].LOGIN" refersTo="#REF!"/>
      <definedName name="[Module4(C002)].LOGIN" refersTo="#REF!"/>
      <definedName name="[Module4(C005)].LOGIN" refersTo="#REF!"/>
      <definedName name="[Module4(C007)].LOGIN" refersTo="#REF!"/>
      <definedName name="[Module4(C012)].LOGIN" refersTo="#REF!"/>
      <definedName name="[Module4(C013)].LOGIN" refersTo="#REF!"/>
      <definedName name="[Module4(C014)].LOGIN" refersTo="#REF!"/>
      <definedName name="[Module4(C020)].LOGIN" refersTo="#REF!"/>
      <definedName name="[Module4(D001)].LOGIN" refersTo="#REF!"/>
      <definedName name="[Module4(D002)].LOGIN" refersTo="#REF!"/>
      <definedName name="[Module4(D007)].LOGIN" refersTo="#REF!"/>
      <definedName name="[Module4(D009)].LOGIN" refersTo="#REF!"/>
      <definedName name="[Module4(D010)].LOGIN" refersTo="#REF!"/>
      <definedName name="B00.DATABASEUPLOAD"/>
      <definedName name="IE" refersTo="#REF!"/>
      <definedName name="대우개발기초" refersTo="#REF!"/>
      <definedName name="대우개발변동" refersTo="#REF!"/>
      <definedName name="대우자동차기초" refersTo="#REF!"/>
      <definedName name="대우자동차변동" refersTo="#REF!"/>
      <definedName name="이동MACRO.매출총이익율구하기MACRO" refersTo="#REF!"/>
      <definedName name="초기화면가기" refersTo="#REF!"/>
      <definedName name="투본상계" refersTo="#REF!"/>
      <definedName name="환율적용MACRO" refersTo="#REF!"/>
    </defined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/>
      <sheetData sheetId="275" refreshError="1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및현금등가물"/>
      <sheetName val="단기금융상품"/>
      <sheetName val="TOT (2)"/>
      <sheetName val="외화환산"/>
      <sheetName val="후순위채권평가 (2)"/>
      <sheetName val="Tick Mark"/>
      <sheetName val="Tick Explanation"/>
      <sheetName val="TOT"/>
      <sheetName val="job"/>
      <sheetName val="현금"/>
      <sheetName val="유가증권"/>
      <sheetName val="기타유동"/>
      <sheetName val="단기대여금"/>
      <sheetName val="대손검토"/>
      <sheetName val="미수금"/>
      <sheetName val="미수수익"/>
      <sheetName val="유효이자"/>
      <sheetName val="미수이자"/>
      <sheetName val="선급금"/>
      <sheetName val="선급비용"/>
      <sheetName val="선급실업보험"/>
      <sheetName val="선급법인세"/>
      <sheetName val="매입채무"/>
      <sheetName val="차입금"/>
      <sheetName val="기타유동부채"/>
      <sheetName val="고정부채"/>
      <sheetName val="영업외수익"/>
      <sheetName val="이자수익"/>
      <sheetName val="영업외비용"/>
      <sheetName val="이자비용Overall"/>
      <sheetName val="할인차금상각"/>
      <sheetName val="하자보수"/>
      <sheetName val="하자보수충당금"/>
      <sheetName val="Sheet1 (2)"/>
      <sheetName val="Sheet1"/>
      <sheetName val="R(BS-PL-RE)"/>
      <sheetName val="W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IM"/>
      <sheetName val="ASSIGN"/>
      <sheetName val="5400-재고자산Lead"/>
      <sheetName val="5410-재고평가방법"/>
      <sheetName val="5420재고실사"/>
      <sheetName val="Sheet2"/>
      <sheetName val="5700-유형자산Lead"/>
      <sheetName val="5730-유형증가"/>
      <sheetName val="5740-유형감소"/>
      <sheetName val="감가상각비overall"/>
      <sheetName val="6120-매입채무"/>
      <sheetName val="8200-매출원가Lead"/>
      <sheetName val="8210-원가율의 검증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개요"/>
      <sheetName val="회계처리방법"/>
      <sheetName val="상환스케쥴 - 5083"/>
      <sheetName val="5084"/>
      <sheetName val="5085~7"/>
      <sheetName val="H.5085"/>
      <sheetName val="H.5086"/>
      <sheetName val="H.5087"/>
      <sheetName val="XREF"/>
      <sheetName val="Tickmarks"/>
      <sheetName val="5131"/>
      <sheetName val="승용"/>
      <sheetName val="5400-재고자산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리드"/>
      <sheetName val="유형 분석적 검토"/>
      <sheetName val="XREF"/>
      <sheetName val="Tickmarks"/>
      <sheetName val="미수이자"/>
      <sheetName val="감가상각비 Overall Test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과예금"/>
      <sheetName val="XREF"/>
      <sheetName val="Tickmarks "/>
      <sheetName val="미수이자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이동MACRO"/>
      <sheetName val="잉여금정산표MACRO"/>
      <sheetName val="대차대조표정산표MACRO"/>
      <sheetName val="손익거래제거"/>
      <sheetName val="손익계산서정산표MACRO"/>
      <sheetName val="연결잉여금계산서정산표"/>
      <sheetName val="A001"/>
      <sheetName val="A001 (6)"/>
      <sheetName val="A001 (2)"/>
      <sheetName val="A001 (3)"/>
      <sheetName val="A001 (4)"/>
      <sheetName val="A001 (5)"/>
      <sheetName val="A006 (7)"/>
      <sheetName val="A001 (8)"/>
      <sheetName val="A002 (9)"/>
      <sheetName val="A003 (10)"/>
      <sheetName val="A004 (11)"/>
      <sheetName val="A005 (12)"/>
      <sheetName val="재고자산미실현이익제거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SSB2"/>
    </sheetNames>
    <definedNames>
      <definedName name="가격지움"/>
    </defined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2"/>
    </sheetNames>
    <definedNames>
      <definedName name="가격없음" refersTo="#REF!"/>
      <definedName name="가격확인" refersTo="#REF!"/>
      <definedName name="나타내기" refersTo="#REF!"/>
      <definedName name="숨기기" refersTo="#REF!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화면"/>
      <sheetName val="출력화면"/>
      <sheetName val="국민연금 표준요율표"/>
      <sheetName val="건강보험 표준요율표"/>
    </sheetNames>
    <sheetDataSet>
      <sheetData sheetId="0"/>
      <sheetData sheetId="1"/>
      <sheetData sheetId="2">
        <row r="6">
          <cell r="B6">
            <v>0</v>
          </cell>
          <cell r="C6" t="str">
            <v>~</v>
          </cell>
          <cell r="D6">
            <v>225000</v>
          </cell>
          <cell r="E6">
            <v>220000</v>
          </cell>
          <cell r="F6">
            <v>9900</v>
          </cell>
          <cell r="G6">
            <v>9900</v>
          </cell>
          <cell r="H6">
            <v>19800</v>
          </cell>
          <cell r="I6">
            <v>17600</v>
          </cell>
        </row>
        <row r="7">
          <cell r="B7">
            <v>225000</v>
          </cell>
          <cell r="C7" t="str">
            <v>~</v>
          </cell>
          <cell r="D7">
            <v>235000</v>
          </cell>
          <cell r="E7">
            <v>230000</v>
          </cell>
          <cell r="F7">
            <v>10350</v>
          </cell>
          <cell r="G7">
            <v>10350</v>
          </cell>
          <cell r="H7">
            <v>20700</v>
          </cell>
          <cell r="I7">
            <v>18400</v>
          </cell>
        </row>
        <row r="8">
          <cell r="B8">
            <v>235000</v>
          </cell>
          <cell r="C8" t="str">
            <v>~</v>
          </cell>
          <cell r="D8">
            <v>245000</v>
          </cell>
          <cell r="E8">
            <v>240000</v>
          </cell>
          <cell r="F8">
            <v>10800</v>
          </cell>
          <cell r="G8">
            <v>10800</v>
          </cell>
          <cell r="H8">
            <v>21600</v>
          </cell>
          <cell r="I8">
            <v>19200</v>
          </cell>
        </row>
        <row r="9">
          <cell r="B9">
            <v>245000</v>
          </cell>
          <cell r="C9" t="str">
            <v>~</v>
          </cell>
          <cell r="D9">
            <v>255000</v>
          </cell>
          <cell r="E9">
            <v>250000</v>
          </cell>
          <cell r="F9">
            <v>11250</v>
          </cell>
          <cell r="G9">
            <v>11250</v>
          </cell>
          <cell r="H9">
            <v>22500</v>
          </cell>
          <cell r="I9">
            <v>20000</v>
          </cell>
        </row>
        <row r="10">
          <cell r="B10">
            <v>255000</v>
          </cell>
          <cell r="C10" t="str">
            <v>~</v>
          </cell>
          <cell r="D10">
            <v>265000</v>
          </cell>
          <cell r="E10">
            <v>260000</v>
          </cell>
          <cell r="F10">
            <v>11700</v>
          </cell>
          <cell r="G10">
            <v>11700</v>
          </cell>
          <cell r="H10">
            <v>23400</v>
          </cell>
          <cell r="I10">
            <v>20800</v>
          </cell>
        </row>
        <row r="11">
          <cell r="B11">
            <v>265000</v>
          </cell>
          <cell r="C11" t="str">
            <v>~</v>
          </cell>
          <cell r="D11">
            <v>280000</v>
          </cell>
          <cell r="E11">
            <v>270000</v>
          </cell>
          <cell r="F11">
            <v>12150</v>
          </cell>
          <cell r="G11">
            <v>12150</v>
          </cell>
          <cell r="H11">
            <v>24300</v>
          </cell>
          <cell r="I11">
            <v>21600</v>
          </cell>
        </row>
        <row r="12">
          <cell r="B12">
            <v>280000</v>
          </cell>
          <cell r="C12" t="str">
            <v>~</v>
          </cell>
          <cell r="D12">
            <v>300000</v>
          </cell>
          <cell r="E12">
            <v>290000</v>
          </cell>
          <cell r="F12">
            <v>13050</v>
          </cell>
          <cell r="G12">
            <v>13050</v>
          </cell>
          <cell r="H12">
            <v>26100</v>
          </cell>
          <cell r="I12">
            <v>23200</v>
          </cell>
        </row>
        <row r="13">
          <cell r="B13">
            <v>300000</v>
          </cell>
          <cell r="C13" t="str">
            <v>~</v>
          </cell>
          <cell r="D13">
            <v>325000</v>
          </cell>
          <cell r="E13">
            <v>310000</v>
          </cell>
          <cell r="F13">
            <v>13950</v>
          </cell>
          <cell r="G13">
            <v>13950</v>
          </cell>
          <cell r="H13">
            <v>27900</v>
          </cell>
          <cell r="I13">
            <v>24800</v>
          </cell>
        </row>
        <row r="14">
          <cell r="B14">
            <v>325000</v>
          </cell>
          <cell r="C14" t="str">
            <v>~</v>
          </cell>
          <cell r="D14">
            <v>355000</v>
          </cell>
          <cell r="E14">
            <v>340000</v>
          </cell>
          <cell r="F14">
            <v>15300</v>
          </cell>
          <cell r="G14">
            <v>15300</v>
          </cell>
          <cell r="H14">
            <v>30600</v>
          </cell>
          <cell r="I14">
            <v>27200</v>
          </cell>
        </row>
        <row r="15">
          <cell r="B15">
            <v>355000</v>
          </cell>
          <cell r="C15" t="str">
            <v>~</v>
          </cell>
          <cell r="D15">
            <v>385000</v>
          </cell>
          <cell r="E15">
            <v>370000</v>
          </cell>
          <cell r="F15">
            <v>16650</v>
          </cell>
          <cell r="G15">
            <v>16650</v>
          </cell>
          <cell r="H15">
            <v>33300</v>
          </cell>
          <cell r="I15">
            <v>29600</v>
          </cell>
        </row>
        <row r="16">
          <cell r="B16">
            <v>385000</v>
          </cell>
          <cell r="C16" t="str">
            <v>~</v>
          </cell>
          <cell r="D16">
            <v>420000</v>
          </cell>
          <cell r="E16">
            <v>400000</v>
          </cell>
          <cell r="F16">
            <v>18000</v>
          </cell>
          <cell r="G16">
            <v>18000</v>
          </cell>
          <cell r="H16">
            <v>36000</v>
          </cell>
          <cell r="I16">
            <v>32000</v>
          </cell>
        </row>
        <row r="17">
          <cell r="B17">
            <v>420000</v>
          </cell>
          <cell r="C17" t="str">
            <v>~</v>
          </cell>
          <cell r="D17">
            <v>460000</v>
          </cell>
          <cell r="E17">
            <v>440000</v>
          </cell>
          <cell r="F17">
            <v>19800</v>
          </cell>
          <cell r="G17">
            <v>19800</v>
          </cell>
          <cell r="H17">
            <v>39600</v>
          </cell>
          <cell r="I17">
            <v>35200</v>
          </cell>
        </row>
        <row r="18">
          <cell r="B18">
            <v>460000</v>
          </cell>
          <cell r="C18" t="str">
            <v>~</v>
          </cell>
          <cell r="D18">
            <v>500000</v>
          </cell>
          <cell r="E18">
            <v>480000</v>
          </cell>
          <cell r="F18">
            <v>21600</v>
          </cell>
          <cell r="G18">
            <v>21600</v>
          </cell>
          <cell r="H18">
            <v>43200</v>
          </cell>
          <cell r="I18">
            <v>38400</v>
          </cell>
        </row>
        <row r="19">
          <cell r="B19">
            <v>500000</v>
          </cell>
          <cell r="C19" t="str">
            <v>~</v>
          </cell>
          <cell r="D19">
            <v>545000</v>
          </cell>
          <cell r="E19">
            <v>520000</v>
          </cell>
          <cell r="F19">
            <v>23400</v>
          </cell>
          <cell r="G19">
            <v>23400</v>
          </cell>
          <cell r="H19">
            <v>46800</v>
          </cell>
          <cell r="I19">
            <v>41600</v>
          </cell>
        </row>
        <row r="20">
          <cell r="B20">
            <v>545000</v>
          </cell>
          <cell r="C20" t="str">
            <v>~</v>
          </cell>
          <cell r="D20">
            <v>595000</v>
          </cell>
          <cell r="E20">
            <v>570000</v>
          </cell>
          <cell r="F20">
            <v>25650</v>
          </cell>
          <cell r="G20">
            <v>25650</v>
          </cell>
          <cell r="H20">
            <v>51300</v>
          </cell>
          <cell r="I20">
            <v>45600</v>
          </cell>
        </row>
        <row r="21">
          <cell r="B21">
            <v>595000</v>
          </cell>
          <cell r="C21" t="str">
            <v>~</v>
          </cell>
          <cell r="D21">
            <v>645000</v>
          </cell>
          <cell r="E21">
            <v>620000</v>
          </cell>
          <cell r="F21">
            <v>27900</v>
          </cell>
          <cell r="G21">
            <v>27900</v>
          </cell>
          <cell r="H21">
            <v>55800</v>
          </cell>
          <cell r="I21">
            <v>49600</v>
          </cell>
        </row>
        <row r="22">
          <cell r="B22">
            <v>645000</v>
          </cell>
          <cell r="C22" t="str">
            <v>~</v>
          </cell>
          <cell r="D22">
            <v>700000</v>
          </cell>
          <cell r="E22">
            <v>670000</v>
          </cell>
          <cell r="F22">
            <v>30150</v>
          </cell>
          <cell r="G22">
            <v>30150</v>
          </cell>
          <cell r="H22">
            <v>60300</v>
          </cell>
          <cell r="I22">
            <v>53600</v>
          </cell>
        </row>
        <row r="23">
          <cell r="B23">
            <v>700000</v>
          </cell>
          <cell r="C23" t="str">
            <v>~</v>
          </cell>
          <cell r="D23">
            <v>760000</v>
          </cell>
          <cell r="E23">
            <v>730000</v>
          </cell>
          <cell r="F23">
            <v>32850</v>
          </cell>
          <cell r="G23">
            <v>32850</v>
          </cell>
          <cell r="H23">
            <v>65700</v>
          </cell>
          <cell r="I23">
            <v>58400</v>
          </cell>
        </row>
        <row r="24">
          <cell r="B24">
            <v>760000</v>
          </cell>
          <cell r="C24" t="str">
            <v>~</v>
          </cell>
          <cell r="D24">
            <v>820000</v>
          </cell>
          <cell r="E24">
            <v>790000</v>
          </cell>
          <cell r="F24">
            <v>35550</v>
          </cell>
          <cell r="G24">
            <v>35550</v>
          </cell>
          <cell r="H24">
            <v>71100</v>
          </cell>
          <cell r="I24">
            <v>63200</v>
          </cell>
        </row>
        <row r="25">
          <cell r="B25">
            <v>820000</v>
          </cell>
          <cell r="C25" t="str">
            <v>~</v>
          </cell>
          <cell r="D25">
            <v>885000</v>
          </cell>
          <cell r="E25">
            <v>850000</v>
          </cell>
          <cell r="F25">
            <v>38250</v>
          </cell>
          <cell r="G25">
            <v>38250</v>
          </cell>
          <cell r="H25">
            <v>76500</v>
          </cell>
          <cell r="I25">
            <v>68000</v>
          </cell>
        </row>
        <row r="26">
          <cell r="B26">
            <v>885000</v>
          </cell>
          <cell r="C26" t="str">
            <v>~</v>
          </cell>
          <cell r="D26">
            <v>955000</v>
          </cell>
          <cell r="E26">
            <v>920000</v>
          </cell>
          <cell r="F26">
            <v>41400</v>
          </cell>
          <cell r="G26">
            <v>41400</v>
          </cell>
          <cell r="H26">
            <v>82800</v>
          </cell>
          <cell r="I26">
            <v>73600</v>
          </cell>
        </row>
        <row r="27">
          <cell r="B27">
            <v>955000</v>
          </cell>
          <cell r="C27" t="str">
            <v>~</v>
          </cell>
          <cell r="D27">
            <v>1025000</v>
          </cell>
          <cell r="E27">
            <v>990000</v>
          </cell>
          <cell r="F27">
            <v>44550</v>
          </cell>
          <cell r="G27">
            <v>44550</v>
          </cell>
          <cell r="H27">
            <v>89100</v>
          </cell>
          <cell r="I27">
            <v>79200</v>
          </cell>
        </row>
        <row r="28">
          <cell r="B28">
            <v>1025000</v>
          </cell>
          <cell r="C28" t="str">
            <v>~</v>
          </cell>
          <cell r="D28">
            <v>1095000</v>
          </cell>
          <cell r="E28">
            <v>1060000</v>
          </cell>
          <cell r="F28">
            <v>47700</v>
          </cell>
          <cell r="G28">
            <v>47700</v>
          </cell>
          <cell r="H28">
            <v>95400</v>
          </cell>
          <cell r="I28">
            <v>84800</v>
          </cell>
        </row>
        <row r="29">
          <cell r="B29">
            <v>1095000</v>
          </cell>
          <cell r="C29" t="str">
            <v>~</v>
          </cell>
          <cell r="D29">
            <v>1170000</v>
          </cell>
          <cell r="E29">
            <v>1130000</v>
          </cell>
          <cell r="F29">
            <v>50850</v>
          </cell>
          <cell r="G29">
            <v>50850</v>
          </cell>
          <cell r="H29">
            <v>101700</v>
          </cell>
          <cell r="I29">
            <v>90400</v>
          </cell>
        </row>
        <row r="30">
          <cell r="B30">
            <v>1170000</v>
          </cell>
          <cell r="C30" t="str">
            <v>~</v>
          </cell>
          <cell r="D30">
            <v>1250000</v>
          </cell>
          <cell r="E30">
            <v>1210000</v>
          </cell>
          <cell r="F30">
            <v>54450</v>
          </cell>
          <cell r="G30">
            <v>54450</v>
          </cell>
          <cell r="H30">
            <v>108900</v>
          </cell>
          <cell r="I30">
            <v>96800</v>
          </cell>
        </row>
        <row r="31">
          <cell r="B31">
            <v>1250000</v>
          </cell>
          <cell r="C31" t="str">
            <v>~</v>
          </cell>
          <cell r="D31">
            <v>1335000</v>
          </cell>
          <cell r="E31">
            <v>1290000</v>
          </cell>
          <cell r="F31">
            <v>58050</v>
          </cell>
          <cell r="G31">
            <v>58050</v>
          </cell>
          <cell r="H31">
            <v>116100</v>
          </cell>
          <cell r="I31">
            <v>103200</v>
          </cell>
        </row>
        <row r="32">
          <cell r="B32">
            <v>1335000</v>
          </cell>
          <cell r="C32" t="str">
            <v>~</v>
          </cell>
          <cell r="D32">
            <v>1425000</v>
          </cell>
          <cell r="E32">
            <v>1380000</v>
          </cell>
          <cell r="F32">
            <v>62100</v>
          </cell>
          <cell r="G32">
            <v>62100</v>
          </cell>
          <cell r="H32">
            <v>124200</v>
          </cell>
          <cell r="I32">
            <v>110400</v>
          </cell>
        </row>
        <row r="33">
          <cell r="B33">
            <v>1425000</v>
          </cell>
          <cell r="C33" t="str">
            <v>~</v>
          </cell>
          <cell r="D33">
            <v>1515000</v>
          </cell>
          <cell r="E33">
            <v>1470000</v>
          </cell>
          <cell r="F33">
            <v>66150</v>
          </cell>
          <cell r="G33">
            <v>66150</v>
          </cell>
          <cell r="H33">
            <v>132300</v>
          </cell>
          <cell r="I33">
            <v>117600</v>
          </cell>
        </row>
        <row r="34">
          <cell r="B34">
            <v>1515000</v>
          </cell>
          <cell r="C34" t="str">
            <v>~</v>
          </cell>
          <cell r="D34">
            <v>1610000</v>
          </cell>
          <cell r="E34">
            <v>1560000</v>
          </cell>
          <cell r="F34">
            <v>70200</v>
          </cell>
          <cell r="G34">
            <v>70200</v>
          </cell>
          <cell r="H34">
            <v>140400</v>
          </cell>
          <cell r="I34">
            <v>124800</v>
          </cell>
        </row>
        <row r="35">
          <cell r="B35">
            <v>1610000</v>
          </cell>
          <cell r="C35" t="str">
            <v>~</v>
          </cell>
          <cell r="D35">
            <v>1710000</v>
          </cell>
          <cell r="E35">
            <v>1660000</v>
          </cell>
          <cell r="F35">
            <v>74700</v>
          </cell>
          <cell r="G35">
            <v>74700</v>
          </cell>
          <cell r="H35">
            <v>149400</v>
          </cell>
          <cell r="I35">
            <v>132800</v>
          </cell>
        </row>
        <row r="36">
          <cell r="B36">
            <v>1710000</v>
          </cell>
          <cell r="C36" t="str">
            <v>~</v>
          </cell>
          <cell r="D36">
            <v>1810000</v>
          </cell>
          <cell r="E36">
            <v>1760000</v>
          </cell>
          <cell r="F36">
            <v>79200</v>
          </cell>
          <cell r="G36">
            <v>79200</v>
          </cell>
          <cell r="H36">
            <v>158400</v>
          </cell>
          <cell r="I36">
            <v>140800</v>
          </cell>
        </row>
        <row r="37">
          <cell r="B37">
            <v>1810000</v>
          </cell>
          <cell r="C37" t="str">
            <v>~</v>
          </cell>
          <cell r="D37">
            <v>1915000</v>
          </cell>
          <cell r="E37">
            <v>1860000</v>
          </cell>
          <cell r="F37">
            <v>83700</v>
          </cell>
          <cell r="G37">
            <v>83700</v>
          </cell>
          <cell r="H37">
            <v>167400</v>
          </cell>
          <cell r="I37">
            <v>148800</v>
          </cell>
        </row>
        <row r="38">
          <cell r="B38">
            <v>1915000</v>
          </cell>
          <cell r="C38" t="str">
            <v>~</v>
          </cell>
          <cell r="D38">
            <v>2030000</v>
          </cell>
          <cell r="E38">
            <v>1970000</v>
          </cell>
          <cell r="F38">
            <v>88650</v>
          </cell>
          <cell r="G38">
            <v>88650</v>
          </cell>
          <cell r="H38">
            <v>177300</v>
          </cell>
          <cell r="I38">
            <v>157600</v>
          </cell>
        </row>
        <row r="39">
          <cell r="B39">
            <v>2030000</v>
          </cell>
          <cell r="C39" t="str">
            <v>~</v>
          </cell>
          <cell r="D39">
            <v>2135000</v>
          </cell>
          <cell r="E39">
            <v>2080000</v>
          </cell>
          <cell r="F39">
            <v>93600</v>
          </cell>
          <cell r="G39">
            <v>93600</v>
          </cell>
          <cell r="H39">
            <v>187200</v>
          </cell>
          <cell r="I39">
            <v>166400</v>
          </cell>
        </row>
        <row r="40">
          <cell r="B40">
            <v>2135000</v>
          </cell>
          <cell r="C40" t="str">
            <v>~</v>
          </cell>
          <cell r="D40">
            <v>2245000</v>
          </cell>
          <cell r="E40">
            <v>2190000</v>
          </cell>
          <cell r="F40">
            <v>98550</v>
          </cell>
          <cell r="G40">
            <v>98550</v>
          </cell>
          <cell r="H40">
            <v>197100</v>
          </cell>
          <cell r="I40">
            <v>175200</v>
          </cell>
        </row>
        <row r="41">
          <cell r="B41">
            <v>2245000</v>
          </cell>
          <cell r="C41" t="str">
            <v>~</v>
          </cell>
          <cell r="D41">
            <v>2360000</v>
          </cell>
          <cell r="E41">
            <v>2300000</v>
          </cell>
          <cell r="F41">
            <v>103500</v>
          </cell>
          <cell r="G41">
            <v>103500</v>
          </cell>
          <cell r="H41">
            <v>207000</v>
          </cell>
          <cell r="I41">
            <v>184000</v>
          </cell>
        </row>
        <row r="42">
          <cell r="B42">
            <v>2360000</v>
          </cell>
          <cell r="C42" t="str">
            <v>~</v>
          </cell>
          <cell r="D42">
            <v>2475000</v>
          </cell>
          <cell r="E42">
            <v>2420000</v>
          </cell>
          <cell r="F42">
            <v>108900</v>
          </cell>
          <cell r="G42">
            <v>108900</v>
          </cell>
          <cell r="H42">
            <v>217800</v>
          </cell>
          <cell r="I42">
            <v>193600</v>
          </cell>
        </row>
        <row r="43">
          <cell r="B43">
            <v>2475000</v>
          </cell>
          <cell r="C43" t="str">
            <v>~</v>
          </cell>
          <cell r="D43">
            <v>2600000</v>
          </cell>
          <cell r="E43">
            <v>2540000</v>
          </cell>
          <cell r="F43">
            <v>114300</v>
          </cell>
          <cell r="G43">
            <v>114300</v>
          </cell>
          <cell r="H43">
            <v>228600</v>
          </cell>
          <cell r="I43">
            <v>203200</v>
          </cell>
        </row>
        <row r="44">
          <cell r="B44">
            <v>2600000</v>
          </cell>
          <cell r="C44" t="str">
            <v>~</v>
          </cell>
          <cell r="D44">
            <v>2730000</v>
          </cell>
          <cell r="E44">
            <v>2670000</v>
          </cell>
          <cell r="F44">
            <v>120150</v>
          </cell>
          <cell r="G44">
            <v>120150</v>
          </cell>
          <cell r="H44">
            <v>240300</v>
          </cell>
          <cell r="I44">
            <v>213600</v>
          </cell>
        </row>
        <row r="45">
          <cell r="B45">
            <v>2730000</v>
          </cell>
          <cell r="C45" t="str">
            <v>~</v>
          </cell>
          <cell r="D45">
            <v>2870000</v>
          </cell>
          <cell r="E45">
            <v>2800000</v>
          </cell>
          <cell r="F45">
            <v>126000</v>
          </cell>
          <cell r="G45">
            <v>126000</v>
          </cell>
          <cell r="H45">
            <v>252000</v>
          </cell>
          <cell r="I45">
            <v>224000</v>
          </cell>
        </row>
        <row r="46">
          <cell r="B46">
            <v>2870000</v>
          </cell>
          <cell r="C46" t="str">
            <v>~</v>
          </cell>
          <cell r="D46">
            <v>3010000</v>
          </cell>
          <cell r="E46">
            <v>2940000</v>
          </cell>
          <cell r="F46">
            <v>132300</v>
          </cell>
          <cell r="G46">
            <v>132300</v>
          </cell>
          <cell r="H46">
            <v>264600</v>
          </cell>
          <cell r="I46">
            <v>235200</v>
          </cell>
        </row>
        <row r="47">
          <cell r="B47">
            <v>3010000</v>
          </cell>
          <cell r="C47" t="str">
            <v>~</v>
          </cell>
          <cell r="D47">
            <v>3150000</v>
          </cell>
          <cell r="E47">
            <v>3080000</v>
          </cell>
          <cell r="F47">
            <v>138600</v>
          </cell>
          <cell r="G47">
            <v>138600</v>
          </cell>
          <cell r="H47">
            <v>277200</v>
          </cell>
          <cell r="I47">
            <v>246400</v>
          </cell>
        </row>
        <row r="48">
          <cell r="B48">
            <v>3150000</v>
          </cell>
          <cell r="C48" t="str">
            <v>~</v>
          </cell>
          <cell r="D48">
            <v>3310000</v>
          </cell>
          <cell r="E48">
            <v>3230000</v>
          </cell>
          <cell r="F48">
            <v>145350</v>
          </cell>
          <cell r="G48">
            <v>145350</v>
          </cell>
          <cell r="H48">
            <v>290700</v>
          </cell>
          <cell r="I48">
            <v>258400</v>
          </cell>
        </row>
        <row r="49">
          <cell r="B49">
            <v>3310000</v>
          </cell>
          <cell r="C49" t="str">
            <v>~</v>
          </cell>
          <cell r="D49">
            <v>3450000</v>
          </cell>
          <cell r="E49">
            <v>3380000</v>
          </cell>
          <cell r="F49">
            <v>152100</v>
          </cell>
          <cell r="G49">
            <v>152100</v>
          </cell>
          <cell r="H49">
            <v>304200</v>
          </cell>
          <cell r="I49">
            <v>270400</v>
          </cell>
        </row>
        <row r="50">
          <cell r="B50" t="str">
            <v>3,450,000 이상        </v>
          </cell>
          <cell r="C50" t="str">
            <v>~</v>
          </cell>
          <cell r="E50">
            <v>3600000</v>
          </cell>
          <cell r="F50">
            <v>162000</v>
          </cell>
          <cell r="G50">
            <v>162000</v>
          </cell>
          <cell r="H50">
            <v>324000</v>
          </cell>
          <cell r="I50">
            <v>288000</v>
          </cell>
        </row>
      </sheetData>
      <sheetData sheetId="3">
        <row r="5">
          <cell r="B5">
            <v>0</v>
          </cell>
          <cell r="C5" t="str">
            <v>300,000미만</v>
          </cell>
          <cell r="D5">
            <v>280000</v>
          </cell>
          <cell r="E5">
            <v>12060</v>
          </cell>
          <cell r="F5">
            <v>6030</v>
          </cell>
          <cell r="G5">
            <v>6030</v>
          </cell>
        </row>
        <row r="6">
          <cell r="B6">
            <v>300000</v>
          </cell>
          <cell r="C6">
            <v>350000</v>
          </cell>
          <cell r="D6">
            <v>330000</v>
          </cell>
          <cell r="E6">
            <v>14220</v>
          </cell>
          <cell r="F6">
            <v>7110</v>
          </cell>
          <cell r="G6">
            <v>7110</v>
          </cell>
        </row>
        <row r="7">
          <cell r="B7">
            <v>350000</v>
          </cell>
          <cell r="C7">
            <v>400000</v>
          </cell>
          <cell r="D7">
            <v>380000</v>
          </cell>
          <cell r="E7">
            <v>16360</v>
          </cell>
          <cell r="F7">
            <v>8180</v>
          </cell>
          <cell r="G7">
            <v>8180</v>
          </cell>
        </row>
        <row r="8">
          <cell r="B8">
            <v>400000</v>
          </cell>
          <cell r="C8">
            <v>450000</v>
          </cell>
          <cell r="D8">
            <v>430000</v>
          </cell>
          <cell r="E8">
            <v>18520</v>
          </cell>
          <cell r="F8">
            <v>9260</v>
          </cell>
          <cell r="G8">
            <v>9260</v>
          </cell>
        </row>
        <row r="9">
          <cell r="B9">
            <v>450000</v>
          </cell>
          <cell r="C9">
            <v>500000</v>
          </cell>
          <cell r="D9">
            <v>480000</v>
          </cell>
          <cell r="E9">
            <v>20680</v>
          </cell>
          <cell r="F9">
            <v>10340</v>
          </cell>
          <cell r="G9">
            <v>10340</v>
          </cell>
        </row>
        <row r="10">
          <cell r="B10">
            <v>500000</v>
          </cell>
          <cell r="C10">
            <v>550000</v>
          </cell>
          <cell r="D10">
            <v>530000</v>
          </cell>
          <cell r="E10">
            <v>22840</v>
          </cell>
          <cell r="F10">
            <v>11420</v>
          </cell>
          <cell r="G10">
            <v>11420</v>
          </cell>
        </row>
        <row r="11">
          <cell r="B11">
            <v>550000</v>
          </cell>
          <cell r="C11">
            <v>600000</v>
          </cell>
          <cell r="D11">
            <v>580000</v>
          </cell>
          <cell r="E11">
            <v>24980</v>
          </cell>
          <cell r="F11">
            <v>12490</v>
          </cell>
          <cell r="G11">
            <v>12490</v>
          </cell>
        </row>
        <row r="12">
          <cell r="B12">
            <v>600000</v>
          </cell>
          <cell r="C12">
            <v>650000</v>
          </cell>
          <cell r="D12">
            <v>630000</v>
          </cell>
          <cell r="E12">
            <v>27140</v>
          </cell>
          <cell r="F12">
            <v>13570</v>
          </cell>
          <cell r="G12">
            <v>13570</v>
          </cell>
        </row>
        <row r="13">
          <cell r="B13">
            <v>650000</v>
          </cell>
          <cell r="C13">
            <v>700000</v>
          </cell>
          <cell r="D13">
            <v>680000</v>
          </cell>
          <cell r="E13">
            <v>29300</v>
          </cell>
          <cell r="F13">
            <v>14650</v>
          </cell>
          <cell r="G13">
            <v>14650</v>
          </cell>
        </row>
        <row r="14">
          <cell r="B14">
            <v>700000</v>
          </cell>
          <cell r="C14">
            <v>750000</v>
          </cell>
          <cell r="D14">
            <v>730000</v>
          </cell>
          <cell r="E14">
            <v>31460</v>
          </cell>
          <cell r="F14">
            <v>15730</v>
          </cell>
          <cell r="G14">
            <v>15730</v>
          </cell>
        </row>
        <row r="15">
          <cell r="B15">
            <v>750000</v>
          </cell>
          <cell r="C15">
            <v>850000</v>
          </cell>
          <cell r="D15">
            <v>800000</v>
          </cell>
          <cell r="E15">
            <v>34480</v>
          </cell>
          <cell r="F15">
            <v>17240</v>
          </cell>
          <cell r="G15">
            <v>17240</v>
          </cell>
        </row>
        <row r="16">
          <cell r="B16">
            <v>850000</v>
          </cell>
          <cell r="C16">
            <v>950000</v>
          </cell>
          <cell r="D16">
            <v>900000</v>
          </cell>
          <cell r="E16">
            <v>38780</v>
          </cell>
          <cell r="F16">
            <v>19390</v>
          </cell>
          <cell r="G16">
            <v>19390</v>
          </cell>
        </row>
        <row r="17">
          <cell r="B17">
            <v>950000</v>
          </cell>
          <cell r="C17">
            <v>1050000</v>
          </cell>
          <cell r="D17">
            <v>1000000</v>
          </cell>
          <cell r="E17">
            <v>43100</v>
          </cell>
          <cell r="F17">
            <v>21550</v>
          </cell>
          <cell r="G17">
            <v>21550</v>
          </cell>
        </row>
        <row r="18">
          <cell r="B18">
            <v>1050000</v>
          </cell>
          <cell r="C18">
            <v>1150000</v>
          </cell>
          <cell r="D18">
            <v>1100000</v>
          </cell>
          <cell r="E18">
            <v>47400</v>
          </cell>
          <cell r="F18">
            <v>23700</v>
          </cell>
          <cell r="G18">
            <v>23700</v>
          </cell>
        </row>
        <row r="19">
          <cell r="B19">
            <v>1150000</v>
          </cell>
          <cell r="C19">
            <v>1250000</v>
          </cell>
          <cell r="D19">
            <v>1200000</v>
          </cell>
          <cell r="E19">
            <v>51720</v>
          </cell>
          <cell r="F19">
            <v>25860</v>
          </cell>
          <cell r="G19">
            <v>25860</v>
          </cell>
        </row>
        <row r="20">
          <cell r="B20">
            <v>1250000</v>
          </cell>
          <cell r="C20">
            <v>1350000</v>
          </cell>
          <cell r="D20">
            <v>1300000</v>
          </cell>
          <cell r="E20">
            <v>56020</v>
          </cell>
          <cell r="F20">
            <v>28010</v>
          </cell>
          <cell r="G20">
            <v>28010</v>
          </cell>
        </row>
        <row r="21">
          <cell r="B21">
            <v>1350000</v>
          </cell>
          <cell r="C21">
            <v>1450000</v>
          </cell>
          <cell r="D21">
            <v>1400000</v>
          </cell>
          <cell r="E21">
            <v>60340</v>
          </cell>
          <cell r="F21">
            <v>30170</v>
          </cell>
          <cell r="G21">
            <v>30170</v>
          </cell>
        </row>
        <row r="22">
          <cell r="B22">
            <v>1450000</v>
          </cell>
          <cell r="C22">
            <v>1550000</v>
          </cell>
          <cell r="D22">
            <v>1500000</v>
          </cell>
          <cell r="E22">
            <v>64640</v>
          </cell>
          <cell r="F22">
            <v>32320</v>
          </cell>
          <cell r="G22">
            <v>32320</v>
          </cell>
        </row>
        <row r="23">
          <cell r="B23">
            <v>1550000</v>
          </cell>
          <cell r="C23">
            <v>1650000</v>
          </cell>
          <cell r="D23">
            <v>1600000</v>
          </cell>
          <cell r="E23">
            <v>68960</v>
          </cell>
          <cell r="F23">
            <v>34480</v>
          </cell>
          <cell r="G23">
            <v>34480</v>
          </cell>
        </row>
        <row r="24">
          <cell r="B24">
            <v>1650000</v>
          </cell>
          <cell r="C24">
            <v>1750000</v>
          </cell>
          <cell r="D24">
            <v>1700000</v>
          </cell>
          <cell r="E24">
            <v>73260</v>
          </cell>
          <cell r="F24">
            <v>36630</v>
          </cell>
          <cell r="G24">
            <v>36630</v>
          </cell>
        </row>
        <row r="25">
          <cell r="B25">
            <v>1750000</v>
          </cell>
          <cell r="C25">
            <v>1900000</v>
          </cell>
          <cell r="D25">
            <v>1830000</v>
          </cell>
          <cell r="E25">
            <v>78860</v>
          </cell>
          <cell r="F25">
            <v>39430</v>
          </cell>
          <cell r="G25">
            <v>39430</v>
          </cell>
        </row>
        <row r="26">
          <cell r="B26">
            <v>1900000</v>
          </cell>
          <cell r="C26">
            <v>2050000</v>
          </cell>
          <cell r="D26">
            <v>1980000</v>
          </cell>
          <cell r="E26">
            <v>85320</v>
          </cell>
          <cell r="F26">
            <v>42660</v>
          </cell>
          <cell r="G26">
            <v>42660</v>
          </cell>
        </row>
        <row r="27">
          <cell r="B27">
            <v>2050000</v>
          </cell>
          <cell r="C27">
            <v>2200000</v>
          </cell>
          <cell r="D27">
            <v>2130000</v>
          </cell>
          <cell r="E27">
            <v>91800</v>
          </cell>
          <cell r="F27">
            <v>45900</v>
          </cell>
          <cell r="G27">
            <v>45900</v>
          </cell>
        </row>
        <row r="28">
          <cell r="B28">
            <v>2200000</v>
          </cell>
          <cell r="C28">
            <v>2350000</v>
          </cell>
          <cell r="D28">
            <v>2280000</v>
          </cell>
          <cell r="E28">
            <v>98260</v>
          </cell>
          <cell r="F28">
            <v>49130</v>
          </cell>
          <cell r="G28">
            <v>49130</v>
          </cell>
        </row>
        <row r="29">
          <cell r="B29">
            <v>2350000</v>
          </cell>
          <cell r="C29">
            <v>2500000</v>
          </cell>
          <cell r="D29">
            <v>2430000</v>
          </cell>
          <cell r="E29">
            <v>104720</v>
          </cell>
          <cell r="F29">
            <v>52360</v>
          </cell>
          <cell r="G29">
            <v>52360</v>
          </cell>
        </row>
        <row r="30">
          <cell r="B30">
            <v>2500000</v>
          </cell>
          <cell r="C30">
            <v>2650000</v>
          </cell>
          <cell r="D30">
            <v>2580000</v>
          </cell>
          <cell r="E30">
            <v>111180</v>
          </cell>
          <cell r="F30">
            <v>55590</v>
          </cell>
          <cell r="G30">
            <v>55590</v>
          </cell>
        </row>
        <row r="31">
          <cell r="B31">
            <v>2650000</v>
          </cell>
          <cell r="C31">
            <v>2800000</v>
          </cell>
          <cell r="D31">
            <v>2730000</v>
          </cell>
          <cell r="E31">
            <v>117660</v>
          </cell>
          <cell r="F31">
            <v>58830</v>
          </cell>
          <cell r="G31">
            <v>58830</v>
          </cell>
        </row>
        <row r="32">
          <cell r="B32">
            <v>2800000</v>
          </cell>
          <cell r="C32">
            <v>2950000</v>
          </cell>
          <cell r="D32">
            <v>2880000</v>
          </cell>
          <cell r="E32">
            <v>124120</v>
          </cell>
          <cell r="F32">
            <v>62060</v>
          </cell>
          <cell r="G32">
            <v>62060</v>
          </cell>
        </row>
        <row r="33">
          <cell r="B33">
            <v>2950000</v>
          </cell>
          <cell r="C33">
            <v>3100000</v>
          </cell>
          <cell r="D33">
            <v>3030000</v>
          </cell>
          <cell r="E33">
            <v>130580</v>
          </cell>
          <cell r="F33">
            <v>65290</v>
          </cell>
          <cell r="G33">
            <v>65290</v>
          </cell>
        </row>
        <row r="34">
          <cell r="B34">
            <v>3100000</v>
          </cell>
          <cell r="C34">
            <v>3250000</v>
          </cell>
          <cell r="D34">
            <v>3180000</v>
          </cell>
          <cell r="E34">
            <v>137040</v>
          </cell>
          <cell r="F34">
            <v>68520</v>
          </cell>
          <cell r="G34">
            <v>68520</v>
          </cell>
        </row>
        <row r="35">
          <cell r="B35">
            <v>3250000</v>
          </cell>
          <cell r="C35">
            <v>3450000</v>
          </cell>
          <cell r="D35">
            <v>3350000</v>
          </cell>
          <cell r="E35">
            <v>144380</v>
          </cell>
          <cell r="F35">
            <v>72190</v>
          </cell>
          <cell r="G35">
            <v>72190</v>
          </cell>
        </row>
        <row r="36">
          <cell r="B36">
            <v>3450000</v>
          </cell>
          <cell r="C36">
            <v>3650000</v>
          </cell>
          <cell r="D36">
            <v>3550000</v>
          </cell>
          <cell r="E36">
            <v>153000</v>
          </cell>
          <cell r="F36">
            <v>76500</v>
          </cell>
          <cell r="G36">
            <v>76500</v>
          </cell>
        </row>
        <row r="37">
          <cell r="B37">
            <v>3650000</v>
          </cell>
          <cell r="C37">
            <v>3850000</v>
          </cell>
          <cell r="D37">
            <v>3750000</v>
          </cell>
          <cell r="E37">
            <v>161620</v>
          </cell>
          <cell r="F37">
            <v>80810</v>
          </cell>
          <cell r="G37">
            <v>80810</v>
          </cell>
        </row>
        <row r="38">
          <cell r="B38">
            <v>3850000</v>
          </cell>
          <cell r="C38">
            <v>4050000</v>
          </cell>
          <cell r="D38">
            <v>3950000</v>
          </cell>
          <cell r="E38">
            <v>170240</v>
          </cell>
          <cell r="F38">
            <v>85120</v>
          </cell>
          <cell r="G38">
            <v>85120</v>
          </cell>
        </row>
        <row r="39">
          <cell r="B39">
            <v>4050000</v>
          </cell>
          <cell r="C39">
            <v>4250000</v>
          </cell>
          <cell r="D39">
            <v>4150000</v>
          </cell>
          <cell r="E39">
            <v>178860</v>
          </cell>
          <cell r="F39">
            <v>89430</v>
          </cell>
          <cell r="G39">
            <v>89430</v>
          </cell>
        </row>
        <row r="40">
          <cell r="B40">
            <v>4250000</v>
          </cell>
          <cell r="C40">
            <v>4450000</v>
          </cell>
          <cell r="D40">
            <v>4350000</v>
          </cell>
          <cell r="E40">
            <v>187480</v>
          </cell>
          <cell r="F40">
            <v>93740</v>
          </cell>
          <cell r="G40">
            <v>93740</v>
          </cell>
        </row>
        <row r="41">
          <cell r="B41">
            <v>4450000</v>
          </cell>
          <cell r="C41">
            <v>4650000</v>
          </cell>
          <cell r="D41">
            <v>4550000</v>
          </cell>
          <cell r="E41">
            <v>196100</v>
          </cell>
          <cell r="F41">
            <v>98050</v>
          </cell>
          <cell r="G41">
            <v>98050</v>
          </cell>
        </row>
        <row r="42">
          <cell r="B42">
            <v>4650000</v>
          </cell>
          <cell r="C42">
            <v>4850000</v>
          </cell>
          <cell r="D42">
            <v>4750000</v>
          </cell>
          <cell r="E42">
            <v>204720</v>
          </cell>
          <cell r="F42">
            <v>102360</v>
          </cell>
          <cell r="G42">
            <v>102360</v>
          </cell>
        </row>
        <row r="43">
          <cell r="B43">
            <v>4850000</v>
          </cell>
          <cell r="C43">
            <v>5050000</v>
          </cell>
          <cell r="D43">
            <v>4950000</v>
          </cell>
          <cell r="E43">
            <v>213340</v>
          </cell>
          <cell r="F43">
            <v>106670</v>
          </cell>
          <cell r="G43">
            <v>106670</v>
          </cell>
        </row>
        <row r="44">
          <cell r="B44">
            <v>5050000</v>
          </cell>
          <cell r="C44">
            <v>5250000</v>
          </cell>
          <cell r="D44">
            <v>5150000</v>
          </cell>
          <cell r="E44">
            <v>221960</v>
          </cell>
          <cell r="F44">
            <v>110980</v>
          </cell>
          <cell r="G44">
            <v>110980</v>
          </cell>
        </row>
        <row r="45">
          <cell r="B45">
            <v>5250000</v>
          </cell>
          <cell r="C45">
            <v>5500000</v>
          </cell>
          <cell r="D45">
            <v>5380000</v>
          </cell>
          <cell r="E45">
            <v>231860</v>
          </cell>
          <cell r="F45">
            <v>115930</v>
          </cell>
          <cell r="G45">
            <v>115930</v>
          </cell>
        </row>
        <row r="46">
          <cell r="B46">
            <v>5500000</v>
          </cell>
          <cell r="C46">
            <v>5750000</v>
          </cell>
          <cell r="D46">
            <v>5630000</v>
          </cell>
          <cell r="E46">
            <v>242640</v>
          </cell>
          <cell r="F46">
            <v>121320</v>
          </cell>
          <cell r="G46">
            <v>121320</v>
          </cell>
        </row>
        <row r="47">
          <cell r="B47">
            <v>5750000</v>
          </cell>
          <cell r="C47">
            <v>6000000</v>
          </cell>
          <cell r="D47">
            <v>5880000</v>
          </cell>
          <cell r="E47">
            <v>253420</v>
          </cell>
          <cell r="F47">
            <v>126710</v>
          </cell>
          <cell r="G47">
            <v>126710</v>
          </cell>
        </row>
        <row r="48">
          <cell r="B48">
            <v>6000000</v>
          </cell>
          <cell r="C48">
            <v>6250000</v>
          </cell>
          <cell r="D48">
            <v>6130000</v>
          </cell>
          <cell r="E48">
            <v>264200</v>
          </cell>
          <cell r="F48">
            <v>132100</v>
          </cell>
          <cell r="G48">
            <v>132100</v>
          </cell>
        </row>
        <row r="49">
          <cell r="B49">
            <v>6250000</v>
          </cell>
          <cell r="C49">
            <v>6500000</v>
          </cell>
          <cell r="D49">
            <v>6380000</v>
          </cell>
          <cell r="E49">
            <v>274960</v>
          </cell>
          <cell r="F49">
            <v>137480</v>
          </cell>
          <cell r="G49">
            <v>137480</v>
          </cell>
        </row>
        <row r="50">
          <cell r="B50">
            <v>6500000</v>
          </cell>
          <cell r="C50">
            <v>6750000</v>
          </cell>
          <cell r="D50">
            <v>6630000</v>
          </cell>
          <cell r="E50">
            <v>285740</v>
          </cell>
          <cell r="F50">
            <v>142870</v>
          </cell>
          <cell r="G50">
            <v>142870</v>
          </cell>
        </row>
        <row r="51">
          <cell r="B51">
            <v>6750000</v>
          </cell>
          <cell r="C51">
            <v>7000000</v>
          </cell>
          <cell r="D51">
            <v>6880000</v>
          </cell>
          <cell r="E51">
            <v>296520</v>
          </cell>
          <cell r="F51">
            <v>148260</v>
          </cell>
          <cell r="G51">
            <v>148260</v>
          </cell>
        </row>
        <row r="52">
          <cell r="B52">
            <v>7000000</v>
          </cell>
          <cell r="C52">
            <v>7250000</v>
          </cell>
          <cell r="D52">
            <v>7130000</v>
          </cell>
          <cell r="E52">
            <v>307300</v>
          </cell>
          <cell r="F52">
            <v>153650</v>
          </cell>
          <cell r="G52">
            <v>153650</v>
          </cell>
        </row>
        <row r="53">
          <cell r="B53">
            <v>7250000</v>
          </cell>
          <cell r="C53">
            <v>7500000</v>
          </cell>
          <cell r="D53">
            <v>7380000</v>
          </cell>
          <cell r="E53">
            <v>318060</v>
          </cell>
          <cell r="F53">
            <v>159030</v>
          </cell>
          <cell r="G53">
            <v>159030</v>
          </cell>
        </row>
        <row r="54">
          <cell r="B54">
            <v>7500000</v>
          </cell>
          <cell r="C54">
            <v>7750000</v>
          </cell>
          <cell r="D54">
            <v>7630000</v>
          </cell>
          <cell r="E54">
            <v>328840</v>
          </cell>
          <cell r="F54">
            <v>164420</v>
          </cell>
          <cell r="G54">
            <v>164420</v>
          </cell>
        </row>
        <row r="55">
          <cell r="B55">
            <v>7750000</v>
          </cell>
          <cell r="C55">
            <v>8050000</v>
          </cell>
          <cell r="D55">
            <v>7900000</v>
          </cell>
          <cell r="E55">
            <v>340480</v>
          </cell>
          <cell r="F55">
            <v>170240</v>
          </cell>
          <cell r="G55">
            <v>170240</v>
          </cell>
        </row>
        <row r="56">
          <cell r="B56">
            <v>8050000</v>
          </cell>
          <cell r="C56">
            <v>8350000</v>
          </cell>
          <cell r="D56">
            <v>8200000</v>
          </cell>
          <cell r="E56">
            <v>353420</v>
          </cell>
          <cell r="F56">
            <v>176710</v>
          </cell>
          <cell r="G56">
            <v>176710</v>
          </cell>
        </row>
        <row r="57">
          <cell r="B57">
            <v>8350000</v>
          </cell>
          <cell r="C57">
            <v>8650000</v>
          </cell>
          <cell r="D57">
            <v>8500000</v>
          </cell>
          <cell r="E57">
            <v>366340</v>
          </cell>
          <cell r="F57">
            <v>183170</v>
          </cell>
          <cell r="G57">
            <v>183170</v>
          </cell>
        </row>
        <row r="58">
          <cell r="B58">
            <v>8650000</v>
          </cell>
          <cell r="C58">
            <v>8950000</v>
          </cell>
          <cell r="D58">
            <v>8800000</v>
          </cell>
          <cell r="E58">
            <v>379280</v>
          </cell>
          <cell r="F58">
            <v>189640</v>
          </cell>
          <cell r="G58">
            <v>189640</v>
          </cell>
        </row>
        <row r="59">
          <cell r="B59">
            <v>8950000</v>
          </cell>
          <cell r="C59">
            <v>9250000</v>
          </cell>
          <cell r="D59">
            <v>9100000</v>
          </cell>
          <cell r="E59">
            <v>392200</v>
          </cell>
          <cell r="F59">
            <v>196100</v>
          </cell>
          <cell r="G59">
            <v>196100</v>
          </cell>
        </row>
        <row r="60">
          <cell r="B60">
            <v>9250000</v>
          </cell>
          <cell r="C60">
            <v>9550000</v>
          </cell>
          <cell r="D60">
            <v>9400000</v>
          </cell>
          <cell r="E60">
            <v>405140</v>
          </cell>
          <cell r="F60">
            <v>202570</v>
          </cell>
          <cell r="G60">
            <v>202570</v>
          </cell>
        </row>
        <row r="61">
          <cell r="B61">
            <v>9550000</v>
          </cell>
          <cell r="C61">
            <v>9850000</v>
          </cell>
          <cell r="D61">
            <v>9700000</v>
          </cell>
          <cell r="E61">
            <v>418060</v>
          </cell>
          <cell r="F61">
            <v>209030</v>
          </cell>
          <cell r="G61">
            <v>209030</v>
          </cell>
        </row>
        <row r="62">
          <cell r="B62">
            <v>9850000</v>
          </cell>
          <cell r="C62">
            <v>10150000</v>
          </cell>
          <cell r="D62">
            <v>10000000</v>
          </cell>
          <cell r="E62">
            <v>431000</v>
          </cell>
          <cell r="F62">
            <v>215500</v>
          </cell>
          <cell r="G62">
            <v>215500</v>
          </cell>
        </row>
        <row r="63">
          <cell r="B63">
            <v>10150000</v>
          </cell>
          <cell r="C63">
            <v>10450000</v>
          </cell>
          <cell r="D63">
            <v>10300000</v>
          </cell>
          <cell r="E63">
            <v>443920</v>
          </cell>
          <cell r="F63">
            <v>221960</v>
          </cell>
          <cell r="G63">
            <v>221960</v>
          </cell>
        </row>
        <row r="64">
          <cell r="B64">
            <v>10450000</v>
          </cell>
          <cell r="C64">
            <v>10750000</v>
          </cell>
          <cell r="D64">
            <v>10600000</v>
          </cell>
          <cell r="E64">
            <v>456860</v>
          </cell>
          <cell r="F64">
            <v>228430</v>
          </cell>
          <cell r="G64">
            <v>228430</v>
          </cell>
        </row>
        <row r="65">
          <cell r="B65">
            <v>10750000</v>
          </cell>
          <cell r="C65">
            <v>11200000</v>
          </cell>
          <cell r="D65">
            <v>10980000</v>
          </cell>
          <cell r="E65">
            <v>473220</v>
          </cell>
          <cell r="F65">
            <v>236610</v>
          </cell>
          <cell r="G65">
            <v>236610</v>
          </cell>
        </row>
        <row r="66">
          <cell r="B66">
            <v>11200000</v>
          </cell>
          <cell r="C66">
            <v>11600000</v>
          </cell>
          <cell r="D66">
            <v>11400000</v>
          </cell>
          <cell r="E66">
            <v>491340</v>
          </cell>
          <cell r="F66">
            <v>245670</v>
          </cell>
          <cell r="G66">
            <v>245670</v>
          </cell>
        </row>
        <row r="67">
          <cell r="B67">
            <v>11600000</v>
          </cell>
          <cell r="C67">
            <v>12100000</v>
          </cell>
          <cell r="D67">
            <v>11850000</v>
          </cell>
          <cell r="E67">
            <v>510720</v>
          </cell>
          <cell r="F67">
            <v>255360</v>
          </cell>
          <cell r="G67">
            <v>255360</v>
          </cell>
        </row>
        <row r="68">
          <cell r="B68">
            <v>12100000</v>
          </cell>
          <cell r="C68">
            <v>12600000</v>
          </cell>
          <cell r="D68">
            <v>12350000</v>
          </cell>
          <cell r="E68">
            <v>532280</v>
          </cell>
          <cell r="F68">
            <v>266140</v>
          </cell>
          <cell r="G68">
            <v>266140</v>
          </cell>
        </row>
        <row r="69">
          <cell r="B69">
            <v>12600000</v>
          </cell>
          <cell r="C69">
            <v>13100000</v>
          </cell>
          <cell r="D69">
            <v>12850000</v>
          </cell>
          <cell r="E69">
            <v>553820</v>
          </cell>
          <cell r="F69">
            <v>276910</v>
          </cell>
          <cell r="G69">
            <v>276910</v>
          </cell>
        </row>
        <row r="70">
          <cell r="B70">
            <v>13100000</v>
          </cell>
          <cell r="C70">
            <v>13600000</v>
          </cell>
          <cell r="D70">
            <v>13350000</v>
          </cell>
          <cell r="E70">
            <v>575380</v>
          </cell>
          <cell r="F70">
            <v>287690</v>
          </cell>
          <cell r="G70">
            <v>287690</v>
          </cell>
        </row>
        <row r="71">
          <cell r="B71">
            <v>13600000</v>
          </cell>
          <cell r="C71">
            <v>14200000</v>
          </cell>
          <cell r="D71">
            <v>13900000</v>
          </cell>
          <cell r="E71">
            <v>599080</v>
          </cell>
          <cell r="F71">
            <v>299540</v>
          </cell>
          <cell r="G71">
            <v>299540</v>
          </cell>
        </row>
        <row r="72">
          <cell r="B72">
            <v>14200000</v>
          </cell>
          <cell r="C72">
            <v>14700000</v>
          </cell>
          <cell r="D72">
            <v>14450000</v>
          </cell>
          <cell r="E72">
            <v>622780</v>
          </cell>
          <cell r="F72">
            <v>311390</v>
          </cell>
          <cell r="G72">
            <v>311390</v>
          </cell>
        </row>
        <row r="73">
          <cell r="B73">
            <v>14700000</v>
          </cell>
          <cell r="C73">
            <v>15300000</v>
          </cell>
          <cell r="D73">
            <v>15000000</v>
          </cell>
          <cell r="E73">
            <v>646500</v>
          </cell>
          <cell r="F73">
            <v>323250</v>
          </cell>
          <cell r="G73">
            <v>323250</v>
          </cell>
        </row>
        <row r="74">
          <cell r="B74">
            <v>15300000</v>
          </cell>
          <cell r="C74">
            <v>15900000</v>
          </cell>
          <cell r="D74">
            <v>15600000</v>
          </cell>
          <cell r="E74">
            <v>672360</v>
          </cell>
          <cell r="F74">
            <v>336180</v>
          </cell>
          <cell r="G74">
            <v>336180</v>
          </cell>
        </row>
        <row r="75">
          <cell r="B75">
            <v>15900000</v>
          </cell>
          <cell r="C75">
            <v>16600000</v>
          </cell>
          <cell r="D75">
            <v>16250000</v>
          </cell>
          <cell r="E75">
            <v>700360</v>
          </cell>
          <cell r="F75">
            <v>350180</v>
          </cell>
          <cell r="G75">
            <v>350180</v>
          </cell>
        </row>
        <row r="76">
          <cell r="B76">
            <v>16600000</v>
          </cell>
          <cell r="C76">
            <v>17200000</v>
          </cell>
          <cell r="D76">
            <v>16900000</v>
          </cell>
          <cell r="E76">
            <v>728380</v>
          </cell>
          <cell r="F76">
            <v>364190</v>
          </cell>
          <cell r="G76">
            <v>364190</v>
          </cell>
        </row>
        <row r="77">
          <cell r="B77">
            <v>17200000</v>
          </cell>
          <cell r="C77">
            <v>17900000</v>
          </cell>
          <cell r="D77">
            <v>17550000</v>
          </cell>
          <cell r="E77">
            <v>756400</v>
          </cell>
          <cell r="F77">
            <v>378200</v>
          </cell>
          <cell r="G77">
            <v>378200</v>
          </cell>
        </row>
        <row r="78">
          <cell r="B78">
            <v>17900000</v>
          </cell>
          <cell r="C78">
            <v>18600000</v>
          </cell>
          <cell r="D78">
            <v>18250000</v>
          </cell>
          <cell r="E78">
            <v>786560</v>
          </cell>
          <cell r="F78">
            <v>393280</v>
          </cell>
          <cell r="G78">
            <v>393280</v>
          </cell>
        </row>
        <row r="79">
          <cell r="B79">
            <v>18600000</v>
          </cell>
          <cell r="C79">
            <v>19400000</v>
          </cell>
          <cell r="D79">
            <v>19000000</v>
          </cell>
          <cell r="E79">
            <v>818900</v>
          </cell>
          <cell r="F79">
            <v>409450</v>
          </cell>
          <cell r="G79">
            <v>409450</v>
          </cell>
        </row>
        <row r="80">
          <cell r="B80">
            <v>19400000</v>
          </cell>
          <cell r="C80">
            <v>20200000</v>
          </cell>
          <cell r="D80">
            <v>19800000</v>
          </cell>
          <cell r="E80">
            <v>853380</v>
          </cell>
          <cell r="F80">
            <v>426690</v>
          </cell>
          <cell r="G80">
            <v>426690</v>
          </cell>
        </row>
        <row r="81">
          <cell r="B81">
            <v>20200000</v>
          </cell>
          <cell r="C81">
            <v>21000000</v>
          </cell>
          <cell r="D81">
            <v>20600000</v>
          </cell>
          <cell r="E81">
            <v>887860</v>
          </cell>
          <cell r="F81">
            <v>443930</v>
          </cell>
          <cell r="G81">
            <v>443930</v>
          </cell>
        </row>
        <row r="82">
          <cell r="B82">
            <v>21000000</v>
          </cell>
          <cell r="C82">
            <v>21800000</v>
          </cell>
          <cell r="D82">
            <v>21400000</v>
          </cell>
          <cell r="E82">
            <v>922340</v>
          </cell>
          <cell r="F82">
            <v>461170</v>
          </cell>
          <cell r="G82">
            <v>461170</v>
          </cell>
        </row>
        <row r="83">
          <cell r="B83">
            <v>21800000</v>
          </cell>
          <cell r="C83">
            <v>22700000</v>
          </cell>
          <cell r="D83">
            <v>22250000</v>
          </cell>
          <cell r="E83">
            <v>958960</v>
          </cell>
          <cell r="F83">
            <v>479480</v>
          </cell>
          <cell r="G83">
            <v>479480</v>
          </cell>
        </row>
        <row r="84">
          <cell r="B84">
            <v>22700000</v>
          </cell>
          <cell r="C84">
            <v>23600000</v>
          </cell>
          <cell r="D84">
            <v>23150000</v>
          </cell>
          <cell r="E84">
            <v>997760</v>
          </cell>
          <cell r="F84">
            <v>498880</v>
          </cell>
          <cell r="G84">
            <v>498880</v>
          </cell>
        </row>
        <row r="85">
          <cell r="B85">
            <v>23600000</v>
          </cell>
          <cell r="C85">
            <v>24500000</v>
          </cell>
          <cell r="D85">
            <v>24050000</v>
          </cell>
          <cell r="E85">
            <v>1036540</v>
          </cell>
          <cell r="F85">
            <v>518270</v>
          </cell>
          <cell r="G85">
            <v>518270</v>
          </cell>
        </row>
        <row r="86">
          <cell r="B86">
            <v>24500000</v>
          </cell>
          <cell r="C86">
            <v>25500000</v>
          </cell>
          <cell r="D86">
            <v>25000000</v>
          </cell>
          <cell r="E86">
            <v>1077500</v>
          </cell>
          <cell r="F86">
            <v>538750</v>
          </cell>
          <cell r="G86">
            <v>538750</v>
          </cell>
        </row>
        <row r="87">
          <cell r="B87">
            <v>25500000</v>
          </cell>
          <cell r="C87">
            <v>26600000</v>
          </cell>
          <cell r="D87">
            <v>26050000</v>
          </cell>
          <cell r="E87">
            <v>1122740</v>
          </cell>
          <cell r="F87">
            <v>561370</v>
          </cell>
          <cell r="G87">
            <v>561370</v>
          </cell>
        </row>
        <row r="88">
          <cell r="B88">
            <v>26600000</v>
          </cell>
          <cell r="C88">
            <v>27600000</v>
          </cell>
          <cell r="D88">
            <v>27100000</v>
          </cell>
          <cell r="E88">
            <v>1168000</v>
          </cell>
          <cell r="F88">
            <v>584000</v>
          </cell>
          <cell r="G88">
            <v>584000</v>
          </cell>
        </row>
        <row r="89">
          <cell r="B89">
            <v>27600000</v>
          </cell>
          <cell r="C89">
            <v>28700000</v>
          </cell>
          <cell r="D89">
            <v>28150000</v>
          </cell>
          <cell r="E89">
            <v>1213260</v>
          </cell>
          <cell r="F89">
            <v>606630</v>
          </cell>
          <cell r="G89">
            <v>606630</v>
          </cell>
        </row>
        <row r="90">
          <cell r="B90">
            <v>28700000</v>
          </cell>
          <cell r="C90">
            <v>29900000</v>
          </cell>
          <cell r="D90">
            <v>29300000</v>
          </cell>
          <cell r="E90">
            <v>1262820</v>
          </cell>
          <cell r="F90">
            <v>631410</v>
          </cell>
          <cell r="G90">
            <v>631410</v>
          </cell>
        </row>
        <row r="91">
          <cell r="B91">
            <v>29900000</v>
          </cell>
          <cell r="C91">
            <v>31100000</v>
          </cell>
          <cell r="D91">
            <v>30500000</v>
          </cell>
          <cell r="E91">
            <v>1314540</v>
          </cell>
          <cell r="F91">
            <v>657270</v>
          </cell>
          <cell r="G91">
            <v>657270</v>
          </cell>
        </row>
        <row r="92">
          <cell r="B92">
            <v>31100000</v>
          </cell>
          <cell r="C92">
            <v>32300000</v>
          </cell>
          <cell r="D92">
            <v>31700000</v>
          </cell>
          <cell r="E92">
            <v>1366260</v>
          </cell>
          <cell r="F92">
            <v>683130</v>
          </cell>
          <cell r="G92">
            <v>683130</v>
          </cell>
        </row>
        <row r="93">
          <cell r="B93">
            <v>32300000</v>
          </cell>
          <cell r="C93">
            <v>33600000</v>
          </cell>
          <cell r="D93">
            <v>32950000</v>
          </cell>
          <cell r="E93">
            <v>1420140</v>
          </cell>
          <cell r="F93">
            <v>710070</v>
          </cell>
          <cell r="G93">
            <v>710070</v>
          </cell>
        </row>
        <row r="94">
          <cell r="B94">
            <v>33600000</v>
          </cell>
          <cell r="C94">
            <v>35000000</v>
          </cell>
          <cell r="D94">
            <v>34300000</v>
          </cell>
          <cell r="E94">
            <v>1478320</v>
          </cell>
          <cell r="F94">
            <v>739160</v>
          </cell>
          <cell r="G94">
            <v>739160</v>
          </cell>
        </row>
        <row r="95">
          <cell r="B95">
            <v>35000000</v>
          </cell>
          <cell r="C95">
            <v>36400000</v>
          </cell>
          <cell r="D95">
            <v>35700000</v>
          </cell>
          <cell r="E95">
            <v>1538660</v>
          </cell>
          <cell r="F95">
            <v>769330</v>
          </cell>
          <cell r="G95">
            <v>769330</v>
          </cell>
        </row>
        <row r="96">
          <cell r="B96">
            <v>36400000</v>
          </cell>
          <cell r="C96">
            <v>37800000</v>
          </cell>
          <cell r="D96">
            <v>37100000</v>
          </cell>
          <cell r="E96">
            <v>1599000</v>
          </cell>
          <cell r="F96">
            <v>799500</v>
          </cell>
          <cell r="G96">
            <v>799500</v>
          </cell>
        </row>
        <row r="97">
          <cell r="B97">
            <v>37800000</v>
          </cell>
          <cell r="C97">
            <v>39300000</v>
          </cell>
          <cell r="D97">
            <v>38550000</v>
          </cell>
          <cell r="E97">
            <v>1661500</v>
          </cell>
          <cell r="F97">
            <v>830750</v>
          </cell>
          <cell r="G97">
            <v>830750</v>
          </cell>
        </row>
        <row r="98">
          <cell r="B98">
            <v>39300000</v>
          </cell>
          <cell r="C98">
            <v>40900000</v>
          </cell>
          <cell r="D98">
            <v>40100000</v>
          </cell>
          <cell r="E98">
            <v>1728300</v>
          </cell>
          <cell r="F98">
            <v>864150</v>
          </cell>
          <cell r="G98">
            <v>864150</v>
          </cell>
        </row>
        <row r="99">
          <cell r="B99">
            <v>40900000</v>
          </cell>
          <cell r="C99">
            <v>42600000</v>
          </cell>
          <cell r="D99">
            <v>41750000</v>
          </cell>
          <cell r="E99">
            <v>1799420</v>
          </cell>
          <cell r="F99">
            <v>899710</v>
          </cell>
          <cell r="G99">
            <v>899710</v>
          </cell>
        </row>
        <row r="100">
          <cell r="B100">
            <v>42600000</v>
          </cell>
          <cell r="C100">
            <v>44300000</v>
          </cell>
          <cell r="D100">
            <v>43450000</v>
          </cell>
          <cell r="E100">
            <v>1872680</v>
          </cell>
          <cell r="F100">
            <v>936340</v>
          </cell>
          <cell r="G100">
            <v>936340</v>
          </cell>
        </row>
        <row r="101">
          <cell r="B101">
            <v>44300000</v>
          </cell>
          <cell r="C101">
            <v>46000000</v>
          </cell>
          <cell r="D101">
            <v>45150000</v>
          </cell>
          <cell r="E101">
            <v>1945960</v>
          </cell>
          <cell r="F101">
            <v>972980</v>
          </cell>
          <cell r="G101">
            <v>972980</v>
          </cell>
        </row>
        <row r="102">
          <cell r="B102">
            <v>46000000</v>
          </cell>
          <cell r="C102">
            <v>47900000</v>
          </cell>
          <cell r="D102">
            <v>46950000</v>
          </cell>
          <cell r="E102">
            <v>2023540</v>
          </cell>
          <cell r="F102">
            <v>1011770</v>
          </cell>
          <cell r="G102">
            <v>1011770</v>
          </cell>
        </row>
        <row r="103">
          <cell r="B103">
            <v>47900000</v>
          </cell>
          <cell r="C103">
            <v>49800000</v>
          </cell>
          <cell r="D103">
            <v>48850000</v>
          </cell>
          <cell r="E103">
            <v>2105420</v>
          </cell>
          <cell r="F103">
            <v>1052710</v>
          </cell>
          <cell r="G103">
            <v>1052710</v>
          </cell>
        </row>
        <row r="104">
          <cell r="B104" t="str">
            <v>49,800,000이상</v>
          </cell>
          <cell r="C104">
            <v>50800000</v>
          </cell>
          <cell r="D104">
            <v>2189480</v>
          </cell>
          <cell r="E104">
            <v>1094740</v>
          </cell>
          <cell r="F104">
            <v>1094740</v>
          </cell>
          <cell r="G104">
            <v>1094740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재무제표(대차)"/>
      <sheetName val="재무제표(손익)"/>
      <sheetName val="이익잉여금"/>
      <sheetName val="현금흐름표"/>
      <sheetName val="현금등가물"/>
      <sheetName val="유가증권명세서"/>
      <sheetName val="투자유가증권"/>
      <sheetName val="제조원가명세서"/>
      <sheetName val="합계잔액 "/>
    </sheetNames>
    <sheetDataSet>
      <sheetData sheetId="0" refreshError="1"/>
      <sheetData sheetId="1" refreshError="1"/>
      <sheetData sheetId="2">
        <row r="3">
          <cell r="A3" t="str">
            <v>경방機械株式會社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일 업무 현황"/>
      <sheetName val="일일 업무 현황 (3)"/>
      <sheetName val="일일 업무 현황 (4)"/>
      <sheetName val="일일 업무 현황 (5)"/>
      <sheetName val="일일 업무 현황 (6)"/>
      <sheetName val="일일 업무 현황 (7)"/>
      <sheetName val="Sheet3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99년"/>
      <sheetName val="2000년"/>
      <sheetName val="2001년"/>
      <sheetName val="2002년"/>
      <sheetName val="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90014101</v>
          </cell>
          <cell r="B2">
            <v>200</v>
          </cell>
        </row>
        <row r="3">
          <cell r="A3" t="str">
            <v>90018205</v>
          </cell>
          <cell r="B3">
            <v>1499</v>
          </cell>
        </row>
        <row r="4">
          <cell r="A4" t="str">
            <v>90020106</v>
          </cell>
          <cell r="B4">
            <v>2996</v>
          </cell>
        </row>
        <row r="5">
          <cell r="A5" t="str">
            <v>90020112</v>
          </cell>
          <cell r="B5">
            <v>1497</v>
          </cell>
        </row>
        <row r="6">
          <cell r="A6" t="str">
            <v>90020210</v>
          </cell>
          <cell r="B6">
            <v>1500</v>
          </cell>
        </row>
        <row r="7">
          <cell r="A7" t="str">
            <v>90020213</v>
          </cell>
          <cell r="B7">
            <v>498</v>
          </cell>
        </row>
        <row r="8">
          <cell r="A8" t="str">
            <v>90024100</v>
          </cell>
          <cell r="B8">
            <v>996</v>
          </cell>
        </row>
        <row r="9">
          <cell r="A9" t="str">
            <v>90026100</v>
          </cell>
          <cell r="B9">
            <v>650</v>
          </cell>
        </row>
        <row r="10">
          <cell r="A10" t="str">
            <v>90028100</v>
          </cell>
          <cell r="B10">
            <v>1496</v>
          </cell>
        </row>
        <row r="11">
          <cell r="A11" t="str">
            <v>90030100</v>
          </cell>
          <cell r="B11">
            <v>5200</v>
          </cell>
        </row>
        <row r="12">
          <cell r="A12" t="str">
            <v>90032107</v>
          </cell>
          <cell r="B12">
            <v>2500</v>
          </cell>
        </row>
        <row r="13">
          <cell r="A13" t="str">
            <v>90032128</v>
          </cell>
          <cell r="B13">
            <v>6949</v>
          </cell>
        </row>
        <row r="14">
          <cell r="A14" t="str">
            <v>90032129</v>
          </cell>
          <cell r="B14">
            <v>989</v>
          </cell>
        </row>
        <row r="15">
          <cell r="A15" t="str">
            <v>90032130</v>
          </cell>
          <cell r="B15">
            <v>50</v>
          </cell>
        </row>
        <row r="16">
          <cell r="A16" t="str">
            <v>90032132</v>
          </cell>
          <cell r="B16">
            <v>18834</v>
          </cell>
        </row>
        <row r="17">
          <cell r="A17" t="str">
            <v>90032136</v>
          </cell>
          <cell r="B17">
            <v>1486</v>
          </cell>
        </row>
        <row r="18">
          <cell r="A18" t="str">
            <v>90032232</v>
          </cell>
          <cell r="B18">
            <v>5739</v>
          </cell>
        </row>
        <row r="19">
          <cell r="A19" t="str">
            <v>90032234</v>
          </cell>
          <cell r="B19">
            <v>250</v>
          </cell>
        </row>
        <row r="20">
          <cell r="A20" t="str">
            <v>90032236</v>
          </cell>
          <cell r="B20">
            <v>5509</v>
          </cell>
        </row>
        <row r="21">
          <cell r="A21" t="str">
            <v>90032238</v>
          </cell>
          <cell r="B21">
            <v>1000</v>
          </cell>
        </row>
        <row r="22">
          <cell r="A22" t="str">
            <v>90032239</v>
          </cell>
          <cell r="B22">
            <v>13303</v>
          </cell>
        </row>
        <row r="23">
          <cell r="A23" t="str">
            <v>90036107</v>
          </cell>
          <cell r="B23">
            <v>5993</v>
          </cell>
        </row>
        <row r="24">
          <cell r="A24" t="str">
            <v>90036108</v>
          </cell>
          <cell r="B24">
            <v>1499</v>
          </cell>
        </row>
        <row r="25">
          <cell r="A25" t="str">
            <v>90036207</v>
          </cell>
          <cell r="B25">
            <v>924</v>
          </cell>
        </row>
        <row r="26">
          <cell r="A26" t="str">
            <v>90040109</v>
          </cell>
          <cell r="B26">
            <v>2982</v>
          </cell>
        </row>
        <row r="27">
          <cell r="A27" t="str">
            <v>90040121</v>
          </cell>
          <cell r="B27">
            <v>1500</v>
          </cell>
        </row>
        <row r="28">
          <cell r="A28" t="str">
            <v>90040220</v>
          </cell>
          <cell r="B28">
            <v>1500</v>
          </cell>
        </row>
        <row r="29">
          <cell r="A29" t="str">
            <v>90055106</v>
          </cell>
          <cell r="B29">
            <v>3991</v>
          </cell>
        </row>
        <row r="30">
          <cell r="A30" t="str">
            <v>91015650</v>
          </cell>
          <cell r="B30">
            <v>4876</v>
          </cell>
        </row>
        <row r="31">
          <cell r="A31" t="str">
            <v>91020270</v>
          </cell>
          <cell r="B31">
            <v>76</v>
          </cell>
        </row>
        <row r="32">
          <cell r="A32" t="str">
            <v>91020650</v>
          </cell>
          <cell r="B32">
            <v>3898</v>
          </cell>
        </row>
        <row r="33">
          <cell r="A33" t="str">
            <v>91023270</v>
          </cell>
          <cell r="B33">
            <v>200</v>
          </cell>
        </row>
        <row r="34">
          <cell r="A34" t="str">
            <v>91215650</v>
          </cell>
          <cell r="B34">
            <v>4898</v>
          </cell>
        </row>
        <row r="35">
          <cell r="A35" t="str">
            <v>91220270</v>
          </cell>
          <cell r="B35">
            <v>13764</v>
          </cell>
        </row>
        <row r="36">
          <cell r="A36" t="str">
            <v>91220650</v>
          </cell>
          <cell r="B36">
            <v>29904</v>
          </cell>
        </row>
        <row r="37">
          <cell r="A37" t="str">
            <v>91220700</v>
          </cell>
          <cell r="B37">
            <v>4</v>
          </cell>
        </row>
        <row r="38">
          <cell r="A38" t="str">
            <v>91220800</v>
          </cell>
          <cell r="B38">
            <v>4</v>
          </cell>
        </row>
        <row r="39">
          <cell r="A39" t="str">
            <v>91223270</v>
          </cell>
          <cell r="B39">
            <v>1911</v>
          </cell>
        </row>
        <row r="40">
          <cell r="A40" t="str">
            <v>91223650</v>
          </cell>
          <cell r="B40">
            <v>4829</v>
          </cell>
        </row>
        <row r="41">
          <cell r="A41" t="str">
            <v>92202500</v>
          </cell>
          <cell r="B41">
            <v>377</v>
          </cell>
        </row>
        <row r="42">
          <cell r="A42" t="str">
            <v>92204000</v>
          </cell>
          <cell r="B42">
            <v>283</v>
          </cell>
        </row>
        <row r="43">
          <cell r="A43" t="str">
            <v>92225000</v>
          </cell>
          <cell r="B43">
            <v>245</v>
          </cell>
        </row>
        <row r="44">
          <cell r="A44" t="str">
            <v>92302500</v>
          </cell>
          <cell r="B44">
            <v>175</v>
          </cell>
        </row>
        <row r="45">
          <cell r="A45" t="str">
            <v>93000501</v>
          </cell>
          <cell r="B45">
            <v>3776</v>
          </cell>
        </row>
        <row r="46">
          <cell r="A46" t="str">
            <v>9P0350NAPA</v>
          </cell>
          <cell r="B46">
            <v>82</v>
          </cell>
        </row>
        <row r="47">
          <cell r="A47" t="str">
            <v>9P0350NAPI</v>
          </cell>
          <cell r="B47">
            <v>508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보조부문비배부"/>
      <sheetName val="공정흐름도"/>
      <sheetName val="목차"/>
      <sheetName val="원가조직도"/>
      <sheetName val="원가계산흐름도"/>
      <sheetName val="원가계산양식"/>
      <sheetName val="제조원가명세서"/>
      <sheetName val="보조䍃_x0003__x0000__x0000__x0000_"/>
      <sheetName val=""/>
      <sheetName val="절대지우지말것"/>
      <sheetName val="본부별매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절대지우지말것"/>
    </sheetNames>
    <sheetDataSet>
      <sheetData sheetId="0">
        <row r="2">
          <cell r="E2">
            <v>35856</v>
          </cell>
          <cell r="F2">
            <v>23.5</v>
          </cell>
        </row>
        <row r="3">
          <cell r="E3">
            <v>35860</v>
          </cell>
          <cell r="F3">
            <v>26.8</v>
          </cell>
        </row>
        <row r="4">
          <cell r="E4">
            <v>35863</v>
          </cell>
          <cell r="F4">
            <v>10.6</v>
          </cell>
        </row>
        <row r="5">
          <cell r="E5">
            <v>35864</v>
          </cell>
          <cell r="F5">
            <v>8.3000000000000007</v>
          </cell>
        </row>
        <row r="6">
          <cell r="E6">
            <v>35865</v>
          </cell>
          <cell r="F6">
            <v>8.6</v>
          </cell>
        </row>
        <row r="7">
          <cell r="E7">
            <v>35870</v>
          </cell>
          <cell r="F7">
            <v>16.5</v>
          </cell>
        </row>
        <row r="8">
          <cell r="E8">
            <v>35872</v>
          </cell>
          <cell r="F8">
            <v>3.8</v>
          </cell>
        </row>
        <row r="9">
          <cell r="E9">
            <v>35874</v>
          </cell>
          <cell r="F9">
            <v>11</v>
          </cell>
        </row>
        <row r="10">
          <cell r="E10">
            <v>35877</v>
          </cell>
          <cell r="F10">
            <v>9.6</v>
          </cell>
        </row>
        <row r="11">
          <cell r="E11">
            <v>35859</v>
          </cell>
          <cell r="F11">
            <v>32.5</v>
          </cell>
        </row>
        <row r="12">
          <cell r="E12">
            <v>35860</v>
          </cell>
          <cell r="F12">
            <v>129.044759</v>
          </cell>
        </row>
        <row r="13">
          <cell r="E13">
            <v>35874</v>
          </cell>
          <cell r="F13">
            <v>57.5</v>
          </cell>
        </row>
        <row r="14">
          <cell r="E14">
            <v>35880</v>
          </cell>
          <cell r="F14">
            <v>226.82400000000001</v>
          </cell>
        </row>
        <row r="19">
          <cell r="E19">
            <v>35860</v>
          </cell>
          <cell r="F19">
            <v>2.68</v>
          </cell>
        </row>
        <row r="20">
          <cell r="E20">
            <v>35863</v>
          </cell>
          <cell r="F20">
            <v>0.85</v>
          </cell>
        </row>
        <row r="21">
          <cell r="E21">
            <v>35864</v>
          </cell>
          <cell r="F21">
            <v>6.2949999999999999</v>
          </cell>
        </row>
        <row r="22">
          <cell r="E22">
            <v>35865</v>
          </cell>
          <cell r="F22">
            <v>0.2</v>
          </cell>
        </row>
        <row r="23">
          <cell r="E23">
            <v>35867</v>
          </cell>
          <cell r="F23">
            <v>1.45</v>
          </cell>
        </row>
        <row r="24">
          <cell r="E24">
            <v>35870</v>
          </cell>
          <cell r="F24">
            <v>1</v>
          </cell>
        </row>
        <row r="25">
          <cell r="E25">
            <v>35872</v>
          </cell>
          <cell r="F25">
            <v>0.5</v>
          </cell>
        </row>
        <row r="26">
          <cell r="E26">
            <v>35874</v>
          </cell>
          <cell r="F26">
            <v>0.05</v>
          </cell>
        </row>
        <row r="27">
          <cell r="E27">
            <v>35877</v>
          </cell>
          <cell r="F27">
            <v>0.2</v>
          </cell>
        </row>
        <row r="28">
          <cell r="E28">
            <v>35879</v>
          </cell>
          <cell r="F28">
            <v>0.2</v>
          </cell>
        </row>
        <row r="29">
          <cell r="E29">
            <v>35881</v>
          </cell>
          <cell r="F29">
            <v>0.65</v>
          </cell>
        </row>
        <row r="30">
          <cell r="E30">
            <v>35860</v>
          </cell>
          <cell r="F30">
            <v>0.35</v>
          </cell>
        </row>
        <row r="31">
          <cell r="E31">
            <v>35879</v>
          </cell>
          <cell r="F31">
            <v>0.6</v>
          </cell>
        </row>
        <row r="32">
          <cell r="E32">
            <v>35858</v>
          </cell>
          <cell r="F32">
            <v>48.608803000000002</v>
          </cell>
        </row>
        <row r="33">
          <cell r="E33">
            <v>35865</v>
          </cell>
          <cell r="F33">
            <v>14.404767</v>
          </cell>
        </row>
        <row r="34">
          <cell r="E34">
            <v>35879</v>
          </cell>
          <cell r="F34">
            <v>12.672859000000001</v>
          </cell>
        </row>
        <row r="35">
          <cell r="E35">
            <v>35856</v>
          </cell>
          <cell r="F35">
            <v>6.4533199999999997</v>
          </cell>
        </row>
        <row r="36">
          <cell r="E36">
            <v>35856</v>
          </cell>
          <cell r="F36">
            <v>0.94</v>
          </cell>
        </row>
        <row r="37">
          <cell r="E37">
            <v>35858</v>
          </cell>
          <cell r="F37">
            <v>0.27999000000000002</v>
          </cell>
        </row>
        <row r="38">
          <cell r="E38">
            <v>35872</v>
          </cell>
          <cell r="F38">
            <v>0.3</v>
          </cell>
        </row>
        <row r="39">
          <cell r="E39">
            <v>35879</v>
          </cell>
          <cell r="F39">
            <v>0.3</v>
          </cell>
        </row>
        <row r="40">
          <cell r="E40">
            <v>35879</v>
          </cell>
          <cell r="F40">
            <v>10.9</v>
          </cell>
        </row>
        <row r="41">
          <cell r="E41">
            <v>35882</v>
          </cell>
          <cell r="F41">
            <v>10.9</v>
          </cell>
        </row>
        <row r="42">
          <cell r="E42">
            <v>35885</v>
          </cell>
          <cell r="F42">
            <v>22.060000000000002</v>
          </cell>
        </row>
        <row r="43">
          <cell r="E43">
            <v>35865</v>
          </cell>
          <cell r="F43">
            <v>6.6180000000000003</v>
          </cell>
        </row>
        <row r="44">
          <cell r="E44">
            <v>35874</v>
          </cell>
          <cell r="F44">
            <v>25.135200000000001</v>
          </cell>
        </row>
        <row r="45">
          <cell r="E45">
            <v>35879</v>
          </cell>
          <cell r="F45">
            <v>1</v>
          </cell>
        </row>
        <row r="46">
          <cell r="E46">
            <v>35858</v>
          </cell>
          <cell r="F46">
            <v>74.674746999999996</v>
          </cell>
        </row>
        <row r="47">
          <cell r="E47">
            <v>35865</v>
          </cell>
          <cell r="F47">
            <v>31.990220000000001</v>
          </cell>
        </row>
        <row r="48">
          <cell r="E48">
            <v>35879</v>
          </cell>
          <cell r="F48">
            <v>18.982752999999999</v>
          </cell>
        </row>
        <row r="49">
          <cell r="E49">
            <v>35867</v>
          </cell>
          <cell r="F49">
            <v>0.6</v>
          </cell>
        </row>
        <row r="50">
          <cell r="E50">
            <v>35879</v>
          </cell>
          <cell r="F50">
            <v>3.08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급여02 (2)"/>
      <sheetName val="퇴직급여03(데이타)"/>
      <sheetName val="퇴직급여03(전체)"/>
      <sheetName val="퇴직보험"/>
      <sheetName val="Sheet1"/>
    </sheetNames>
    <sheetDataSet>
      <sheetData sheetId="0">
        <row r="2">
          <cell r="A2" t="str">
            <v>사번</v>
          </cell>
          <cell r="B2" t="str">
            <v>이름</v>
          </cell>
          <cell r="C2" t="str">
            <v>입사일</v>
          </cell>
          <cell r="D2" t="str">
            <v>퇴사일</v>
          </cell>
          <cell r="E2" t="str">
            <v>1월</v>
          </cell>
          <cell r="F2" t="str">
            <v>2월</v>
          </cell>
          <cell r="G2" t="str">
            <v>3월</v>
          </cell>
          <cell r="H2" t="str">
            <v>4월</v>
          </cell>
          <cell r="I2" t="str">
            <v>5월</v>
          </cell>
          <cell r="J2" t="str">
            <v>6월</v>
          </cell>
          <cell r="K2" t="str">
            <v>7월</v>
          </cell>
          <cell r="L2" t="str">
            <v>8월</v>
          </cell>
          <cell r="M2" t="str">
            <v>9월</v>
          </cell>
          <cell r="N2" t="str">
            <v>10월</v>
          </cell>
          <cell r="O2" t="str">
            <v>11월</v>
          </cell>
          <cell r="P2" t="str">
            <v>12월</v>
          </cell>
          <cell r="Q2" t="str">
            <v>구정상여</v>
          </cell>
          <cell r="R2" t="str">
            <v>휴가상여</v>
          </cell>
          <cell r="S2" t="str">
            <v>추석상여</v>
          </cell>
          <cell r="T2" t="str">
            <v>년월차</v>
          </cell>
          <cell r="U2" t="str">
            <v>포상상여</v>
          </cell>
        </row>
        <row r="3">
          <cell r="A3" t="str">
            <v>202011</v>
          </cell>
          <cell r="B3" t="str">
            <v>박용섭</v>
          </cell>
          <cell r="C3" t="str">
            <v>02-02-01</v>
          </cell>
          <cell r="D3" t="str">
            <v/>
          </cell>
          <cell r="E3">
            <v>0</v>
          </cell>
          <cell r="F3">
            <v>3846154</v>
          </cell>
          <cell r="G3">
            <v>3846154</v>
          </cell>
          <cell r="H3">
            <v>3846154</v>
          </cell>
          <cell r="I3">
            <v>3846100</v>
          </cell>
          <cell r="J3">
            <v>3846100</v>
          </cell>
          <cell r="K3">
            <v>3846100</v>
          </cell>
          <cell r="L3">
            <v>3846100</v>
          </cell>
          <cell r="M3">
            <v>3846100</v>
          </cell>
          <cell r="N3">
            <v>3846100</v>
          </cell>
          <cell r="O3">
            <v>3846100</v>
          </cell>
          <cell r="P3">
            <v>3846100</v>
          </cell>
          <cell r="Q3">
            <v>2500000</v>
          </cell>
          <cell r="R3">
            <v>0</v>
          </cell>
          <cell r="S3">
            <v>1923050</v>
          </cell>
          <cell r="T3">
            <v>0</v>
          </cell>
          <cell r="U3">
            <v>0</v>
          </cell>
        </row>
        <row r="4">
          <cell r="A4" t="str">
            <v>202013</v>
          </cell>
          <cell r="B4" t="str">
            <v>최부영</v>
          </cell>
          <cell r="C4" t="str">
            <v>02-02-01</v>
          </cell>
          <cell r="D4" t="str">
            <v>02-08-31</v>
          </cell>
          <cell r="E4">
            <v>0</v>
          </cell>
          <cell r="F4">
            <v>3226923</v>
          </cell>
          <cell r="G4">
            <v>3226923</v>
          </cell>
          <cell r="H4">
            <v>3226923</v>
          </cell>
          <cell r="I4">
            <v>3226900</v>
          </cell>
          <cell r="J4">
            <v>3226900</v>
          </cell>
          <cell r="K4">
            <v>3226900</v>
          </cell>
          <cell r="L4">
            <v>3326900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1538450</v>
          </cell>
          <cell r="T4">
            <v>0</v>
          </cell>
          <cell r="U4">
            <v>0</v>
          </cell>
        </row>
        <row r="5">
          <cell r="A5" t="str">
            <v>202014</v>
          </cell>
          <cell r="B5" t="str">
            <v>조득래</v>
          </cell>
          <cell r="C5" t="str">
            <v>02-01-14</v>
          </cell>
          <cell r="D5" t="str">
            <v>02-03-31</v>
          </cell>
          <cell r="E5">
            <v>5711600</v>
          </cell>
          <cell r="F5">
            <v>5711600</v>
          </cell>
          <cell r="G5">
            <v>5711600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A6" t="str">
            <v>197113</v>
          </cell>
          <cell r="B6" t="str">
            <v>장병민</v>
          </cell>
          <cell r="C6" t="str">
            <v>97-01-01</v>
          </cell>
          <cell r="D6" t="str">
            <v/>
          </cell>
          <cell r="E6">
            <v>1839200</v>
          </cell>
          <cell r="F6">
            <v>1839200</v>
          </cell>
          <cell r="G6">
            <v>2299200</v>
          </cell>
          <cell r="H6">
            <v>2299200</v>
          </cell>
          <cell r="I6">
            <v>2299200</v>
          </cell>
          <cell r="J6">
            <v>2299200</v>
          </cell>
          <cell r="K6">
            <v>2369173</v>
          </cell>
          <cell r="L6">
            <v>2434186</v>
          </cell>
          <cell r="M6">
            <v>2469173</v>
          </cell>
          <cell r="N6">
            <v>2469173</v>
          </cell>
          <cell r="O6">
            <v>2369173</v>
          </cell>
          <cell r="P6">
            <v>2369173</v>
          </cell>
          <cell r="Q6">
            <v>643720</v>
          </cell>
          <cell r="R6">
            <v>0</v>
          </cell>
          <cell r="S6">
            <v>734720</v>
          </cell>
          <cell r="T6">
            <v>429140</v>
          </cell>
          <cell r="U6">
            <v>300000</v>
          </cell>
        </row>
        <row r="7">
          <cell r="A7" t="str">
            <v>198024</v>
          </cell>
          <cell r="B7" t="str">
            <v>박영민</v>
          </cell>
          <cell r="C7" t="str">
            <v>99-03-01</v>
          </cell>
          <cell r="D7" t="str">
            <v>02-10-31</v>
          </cell>
          <cell r="E7">
            <v>1812500</v>
          </cell>
          <cell r="F7">
            <v>1812500</v>
          </cell>
          <cell r="G7">
            <v>2228100</v>
          </cell>
          <cell r="H7">
            <v>2228100</v>
          </cell>
          <cell r="I7">
            <v>2294037</v>
          </cell>
          <cell r="J7">
            <v>2294037</v>
          </cell>
          <cell r="K7">
            <v>2294037</v>
          </cell>
          <cell r="L7">
            <v>2294037</v>
          </cell>
          <cell r="M7">
            <v>2361068</v>
          </cell>
          <cell r="N7">
            <v>2228100</v>
          </cell>
          <cell r="O7">
            <v>0</v>
          </cell>
          <cell r="P7">
            <v>0</v>
          </cell>
          <cell r="Q7">
            <v>616875</v>
          </cell>
          <cell r="R7">
            <v>0</v>
          </cell>
          <cell r="S7">
            <v>692335</v>
          </cell>
          <cell r="T7">
            <v>0</v>
          </cell>
          <cell r="U7">
            <v>0</v>
          </cell>
        </row>
        <row r="8">
          <cell r="A8" t="str">
            <v>199041</v>
          </cell>
          <cell r="B8" t="str">
            <v>최선옥</v>
          </cell>
          <cell r="C8" t="str">
            <v>99-02-01</v>
          </cell>
          <cell r="D8" t="str">
            <v/>
          </cell>
          <cell r="E8">
            <v>907500</v>
          </cell>
          <cell r="F8">
            <v>907500</v>
          </cell>
          <cell r="G8">
            <v>1233400</v>
          </cell>
          <cell r="H8">
            <v>1233400</v>
          </cell>
          <cell r="I8">
            <v>1253623</v>
          </cell>
          <cell r="J8">
            <v>1253623</v>
          </cell>
          <cell r="K8">
            <v>1253623</v>
          </cell>
          <cell r="L8">
            <v>1233400</v>
          </cell>
          <cell r="M8">
            <v>1373847</v>
          </cell>
          <cell r="N8">
            <v>1273847</v>
          </cell>
          <cell r="O8">
            <v>1233400</v>
          </cell>
          <cell r="P8">
            <v>1273847</v>
          </cell>
          <cell r="Q8">
            <v>621250</v>
          </cell>
          <cell r="R8">
            <v>0</v>
          </cell>
          <cell r="S8">
            <v>424690</v>
          </cell>
          <cell r="T8">
            <v>121000</v>
          </cell>
          <cell r="U8">
            <v>200000</v>
          </cell>
        </row>
        <row r="9">
          <cell r="A9" t="str">
            <v>200022</v>
          </cell>
          <cell r="B9" t="str">
            <v>김인봉</v>
          </cell>
          <cell r="C9" t="str">
            <v>00-08-14</v>
          </cell>
          <cell r="D9" t="str">
            <v>02-02-09</v>
          </cell>
          <cell r="E9">
            <v>2699600</v>
          </cell>
          <cell r="F9">
            <v>833880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902860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202008</v>
          </cell>
          <cell r="B10" t="str">
            <v>조태원</v>
          </cell>
          <cell r="C10" t="str">
            <v>02-02-01</v>
          </cell>
          <cell r="D10" t="str">
            <v/>
          </cell>
          <cell r="E10">
            <v>0</v>
          </cell>
          <cell r="F10">
            <v>760000</v>
          </cell>
          <cell r="G10">
            <v>1000000</v>
          </cell>
          <cell r="H10">
            <v>1000000</v>
          </cell>
          <cell r="I10">
            <v>1250000</v>
          </cell>
          <cell r="J10">
            <v>1250000</v>
          </cell>
          <cell r="K10">
            <v>1250000</v>
          </cell>
          <cell r="L10">
            <v>1270833</v>
          </cell>
          <cell r="M10">
            <v>1370833</v>
          </cell>
          <cell r="N10">
            <v>1291667</v>
          </cell>
          <cell r="O10">
            <v>1250000</v>
          </cell>
          <cell r="P10">
            <v>1291667</v>
          </cell>
          <cell r="Q10">
            <v>200000</v>
          </cell>
          <cell r="R10">
            <v>0</v>
          </cell>
          <cell r="S10">
            <v>437500</v>
          </cell>
          <cell r="T10">
            <v>0</v>
          </cell>
          <cell r="U10">
            <v>0</v>
          </cell>
        </row>
        <row r="11">
          <cell r="A11" t="str">
            <v>196004</v>
          </cell>
          <cell r="B11" t="str">
            <v>김지은</v>
          </cell>
          <cell r="C11" t="str">
            <v>96-03-01</v>
          </cell>
          <cell r="D11" t="str">
            <v>02-04-30</v>
          </cell>
          <cell r="E11">
            <v>1438200</v>
          </cell>
          <cell r="F11">
            <v>1438200</v>
          </cell>
          <cell r="G11">
            <v>1582000</v>
          </cell>
          <cell r="H11">
            <v>1582000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503370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199106</v>
          </cell>
          <cell r="B12" t="str">
            <v>전상수</v>
          </cell>
          <cell r="C12" t="str">
            <v>99-06-07</v>
          </cell>
          <cell r="D12" t="str">
            <v/>
          </cell>
          <cell r="E12">
            <v>1434500</v>
          </cell>
          <cell r="F12">
            <v>1434500</v>
          </cell>
          <cell r="G12">
            <v>1850900</v>
          </cell>
          <cell r="H12">
            <v>1850900</v>
          </cell>
          <cell r="I12">
            <v>1850900</v>
          </cell>
          <cell r="J12">
            <v>1850900</v>
          </cell>
          <cell r="K12">
            <v>1850900</v>
          </cell>
          <cell r="L12">
            <v>1981748</v>
          </cell>
          <cell r="M12">
            <v>1850900</v>
          </cell>
          <cell r="N12">
            <v>1912597</v>
          </cell>
          <cell r="O12">
            <v>1912597</v>
          </cell>
          <cell r="P12">
            <v>1912597</v>
          </cell>
          <cell r="Q12">
            <v>1004150</v>
          </cell>
          <cell r="R12">
            <v>0</v>
          </cell>
          <cell r="S12">
            <v>647815</v>
          </cell>
          <cell r="T12">
            <v>286900</v>
          </cell>
          <cell r="U12">
            <v>0</v>
          </cell>
        </row>
        <row r="13">
          <cell r="A13" t="str">
            <v>200001</v>
          </cell>
          <cell r="B13" t="str">
            <v>이중림</v>
          </cell>
          <cell r="C13" t="str">
            <v>00-01-01</v>
          </cell>
          <cell r="D13" t="str">
            <v/>
          </cell>
          <cell r="E13">
            <v>1101500</v>
          </cell>
          <cell r="F13">
            <v>1101500</v>
          </cell>
          <cell r="G13">
            <v>1488500</v>
          </cell>
          <cell r="H13">
            <v>1488500</v>
          </cell>
          <cell r="I13">
            <v>1488500</v>
          </cell>
          <cell r="J13">
            <v>1488500</v>
          </cell>
          <cell r="K13">
            <v>1488500</v>
          </cell>
          <cell r="L13">
            <v>1488500</v>
          </cell>
          <cell r="M13">
            <v>1613308</v>
          </cell>
          <cell r="N13">
            <v>1538117</v>
          </cell>
          <cell r="O13">
            <v>1488500</v>
          </cell>
          <cell r="P13">
            <v>1538117</v>
          </cell>
          <cell r="Q13">
            <v>771050</v>
          </cell>
          <cell r="R13">
            <v>0</v>
          </cell>
          <cell r="S13">
            <v>520975</v>
          </cell>
          <cell r="T13">
            <v>220300</v>
          </cell>
          <cell r="U13">
            <v>0</v>
          </cell>
        </row>
        <row r="14">
          <cell r="A14" t="str">
            <v>202026</v>
          </cell>
          <cell r="B14" t="str">
            <v>류성현</v>
          </cell>
          <cell r="C14" t="str">
            <v>02-03-15</v>
          </cell>
          <cell r="D14" t="str">
            <v>02-06-15</v>
          </cell>
          <cell r="E14">
            <v>0</v>
          </cell>
          <cell r="F14">
            <v>0</v>
          </cell>
          <cell r="G14">
            <v>959310</v>
          </cell>
          <cell r="H14">
            <v>1692900</v>
          </cell>
          <cell r="I14">
            <v>1721115</v>
          </cell>
          <cell r="J14">
            <v>846450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A15" t="str">
            <v>202041</v>
          </cell>
          <cell r="B15" t="str">
            <v>황수진</v>
          </cell>
          <cell r="C15" t="str">
            <v>02-06-05</v>
          </cell>
          <cell r="D15" t="str">
            <v/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797300</v>
          </cell>
          <cell r="K15">
            <v>920000</v>
          </cell>
          <cell r="L15">
            <v>920000</v>
          </cell>
          <cell r="M15">
            <v>1250000</v>
          </cell>
          <cell r="N15">
            <v>1188333</v>
          </cell>
          <cell r="O15">
            <v>1188333</v>
          </cell>
          <cell r="P15">
            <v>1188333</v>
          </cell>
          <cell r="Q15">
            <v>0</v>
          </cell>
          <cell r="R15">
            <v>0</v>
          </cell>
          <cell r="S15">
            <v>201250</v>
          </cell>
          <cell r="T15">
            <v>0</v>
          </cell>
          <cell r="U15">
            <v>0</v>
          </cell>
        </row>
        <row r="16">
          <cell r="A16" t="str">
            <v>191010</v>
          </cell>
          <cell r="B16" t="str">
            <v>이남두</v>
          </cell>
          <cell r="C16" t="str">
            <v>91-09-01</v>
          </cell>
          <cell r="D16" t="str">
            <v/>
          </cell>
          <cell r="E16">
            <v>3421600</v>
          </cell>
          <cell r="F16">
            <v>3421600</v>
          </cell>
          <cell r="G16">
            <v>3802215</v>
          </cell>
          <cell r="H16">
            <v>3802215</v>
          </cell>
          <cell r="I16">
            <v>3802200</v>
          </cell>
          <cell r="J16">
            <v>3802200</v>
          </cell>
          <cell r="K16">
            <v>3802200</v>
          </cell>
          <cell r="L16">
            <v>3902200</v>
          </cell>
          <cell r="M16">
            <v>4615400</v>
          </cell>
          <cell r="N16">
            <v>4715400</v>
          </cell>
          <cell r="O16">
            <v>4615400</v>
          </cell>
          <cell r="P16">
            <v>4615400</v>
          </cell>
          <cell r="Q16">
            <v>1710800</v>
          </cell>
          <cell r="R16">
            <v>0</v>
          </cell>
          <cell r="S16">
            <v>1901100</v>
          </cell>
          <cell r="T16">
            <v>0</v>
          </cell>
        </row>
        <row r="17">
          <cell r="A17" t="str">
            <v>202002</v>
          </cell>
          <cell r="B17" t="str">
            <v>강병도</v>
          </cell>
          <cell r="C17" t="str">
            <v>02-02-01</v>
          </cell>
          <cell r="D17" t="str">
            <v>02-03-31</v>
          </cell>
          <cell r="E17">
            <v>0</v>
          </cell>
          <cell r="F17">
            <v>760000</v>
          </cell>
          <cell r="G17">
            <v>1000000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200000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A18" t="str">
            <v>202003</v>
          </cell>
          <cell r="B18" t="str">
            <v>김준현</v>
          </cell>
          <cell r="C18" t="str">
            <v>02-02-01</v>
          </cell>
          <cell r="D18" t="str">
            <v/>
          </cell>
          <cell r="E18">
            <v>0</v>
          </cell>
          <cell r="F18">
            <v>760000</v>
          </cell>
          <cell r="G18">
            <v>1000000</v>
          </cell>
          <cell r="H18">
            <v>1000000</v>
          </cell>
          <cell r="I18">
            <v>1250000</v>
          </cell>
          <cell r="J18">
            <v>1250000</v>
          </cell>
          <cell r="K18">
            <v>1250000</v>
          </cell>
          <cell r="L18">
            <v>1370833</v>
          </cell>
          <cell r="M18">
            <v>1250000</v>
          </cell>
          <cell r="N18">
            <v>1935457</v>
          </cell>
          <cell r="O18">
            <v>1499790</v>
          </cell>
          <cell r="P18">
            <v>1664360</v>
          </cell>
          <cell r="Q18">
            <v>200000</v>
          </cell>
          <cell r="R18">
            <v>0</v>
          </cell>
          <cell r="S18">
            <v>437500</v>
          </cell>
          <cell r="T18">
            <v>0</v>
          </cell>
          <cell r="U18">
            <v>0</v>
          </cell>
        </row>
        <row r="19">
          <cell r="A19" t="str">
            <v>202006</v>
          </cell>
          <cell r="B19" t="str">
            <v>박철희</v>
          </cell>
          <cell r="C19" t="str">
            <v>02-02-01</v>
          </cell>
          <cell r="D19" t="str">
            <v/>
          </cell>
          <cell r="E19">
            <v>0</v>
          </cell>
          <cell r="F19">
            <v>760000</v>
          </cell>
          <cell r="G19">
            <v>1000000</v>
          </cell>
          <cell r="H19">
            <v>1000000</v>
          </cell>
          <cell r="I19">
            <v>1250000</v>
          </cell>
          <cell r="J19">
            <v>1250000</v>
          </cell>
          <cell r="K19">
            <v>1250000</v>
          </cell>
          <cell r="L19">
            <v>1350000</v>
          </cell>
          <cell r="M19">
            <v>1250000</v>
          </cell>
          <cell r="N19">
            <v>1627067</v>
          </cell>
          <cell r="O19">
            <v>1364750</v>
          </cell>
          <cell r="P19">
            <v>1496960</v>
          </cell>
          <cell r="Q19">
            <v>200000</v>
          </cell>
          <cell r="R19">
            <v>0</v>
          </cell>
          <cell r="S19">
            <v>437500</v>
          </cell>
          <cell r="T19">
            <v>0</v>
          </cell>
          <cell r="U19">
            <v>0</v>
          </cell>
        </row>
        <row r="20">
          <cell r="A20" t="str">
            <v>202010</v>
          </cell>
          <cell r="B20" t="str">
            <v>이택기</v>
          </cell>
          <cell r="C20" t="str">
            <v>02-02-01</v>
          </cell>
          <cell r="D20" t="str">
            <v/>
          </cell>
          <cell r="E20">
            <v>0</v>
          </cell>
          <cell r="F20">
            <v>760000</v>
          </cell>
          <cell r="G20">
            <v>1000000</v>
          </cell>
          <cell r="H20">
            <v>1000000</v>
          </cell>
          <cell r="I20">
            <v>1250000</v>
          </cell>
          <cell r="J20">
            <v>1250000</v>
          </cell>
          <cell r="K20">
            <v>1250000</v>
          </cell>
          <cell r="L20">
            <v>1350000</v>
          </cell>
          <cell r="M20">
            <v>1270833</v>
          </cell>
          <cell r="N20">
            <v>1613257</v>
          </cell>
          <cell r="O20">
            <v>1492060</v>
          </cell>
          <cell r="P20">
            <v>1676300</v>
          </cell>
          <cell r="Q20">
            <v>200000</v>
          </cell>
          <cell r="R20">
            <v>0</v>
          </cell>
          <cell r="S20">
            <v>437500</v>
          </cell>
          <cell r="T20">
            <v>0</v>
          </cell>
          <cell r="U20">
            <v>0</v>
          </cell>
        </row>
        <row r="21">
          <cell r="A21" t="str">
            <v>193052</v>
          </cell>
          <cell r="B21" t="str">
            <v>박상곤</v>
          </cell>
          <cell r="C21" t="str">
            <v>93-12-21</v>
          </cell>
          <cell r="D21" t="str">
            <v>02-06-30</v>
          </cell>
          <cell r="E21">
            <v>2268500</v>
          </cell>
          <cell r="F21">
            <v>2268500</v>
          </cell>
          <cell r="G21">
            <v>2519700</v>
          </cell>
          <cell r="H21">
            <v>2519700</v>
          </cell>
          <cell r="I21">
            <v>2519700</v>
          </cell>
          <cell r="J21">
            <v>2519700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741475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 t="str">
            <v>202043</v>
          </cell>
          <cell r="B22" t="str">
            <v>조형준</v>
          </cell>
          <cell r="C22" t="str">
            <v>02-08-08</v>
          </cell>
          <cell r="D22" t="str">
            <v/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2366490</v>
          </cell>
          <cell r="M22">
            <v>2433500</v>
          </cell>
          <cell r="N22">
            <v>2625297</v>
          </cell>
          <cell r="O22">
            <v>2698990</v>
          </cell>
          <cell r="P22">
            <v>2862980</v>
          </cell>
          <cell r="Q22">
            <v>0</v>
          </cell>
          <cell r="R22">
            <v>0</v>
          </cell>
          <cell r="S22">
            <v>399610</v>
          </cell>
          <cell r="T22">
            <v>0</v>
          </cell>
          <cell r="U22">
            <v>0</v>
          </cell>
        </row>
        <row r="23">
          <cell r="A23" t="str">
            <v>195026</v>
          </cell>
          <cell r="B23" t="str">
            <v>장동근</v>
          </cell>
          <cell r="C23" t="str">
            <v>95-01-12</v>
          </cell>
          <cell r="D23" t="str">
            <v/>
          </cell>
          <cell r="E23">
            <v>2099600</v>
          </cell>
          <cell r="F23">
            <v>2099600</v>
          </cell>
          <cell r="G23">
            <v>2469700</v>
          </cell>
          <cell r="H23">
            <v>2469700</v>
          </cell>
          <cell r="I23">
            <v>2469700</v>
          </cell>
          <cell r="J23">
            <v>2508361</v>
          </cell>
          <cell r="K23">
            <v>2469700</v>
          </cell>
          <cell r="L23">
            <v>2569700</v>
          </cell>
          <cell r="M23">
            <v>2469700</v>
          </cell>
          <cell r="N23">
            <v>3679083</v>
          </cell>
          <cell r="O23">
            <v>2797880</v>
          </cell>
          <cell r="P23">
            <v>2989060</v>
          </cell>
          <cell r="Q23">
            <v>682360</v>
          </cell>
          <cell r="R23">
            <v>0</v>
          </cell>
          <cell r="S23">
            <v>811895</v>
          </cell>
          <cell r="T23">
            <v>454900</v>
          </cell>
          <cell r="U23">
            <v>0</v>
          </cell>
        </row>
        <row r="24">
          <cell r="A24" t="str">
            <v>199045</v>
          </cell>
          <cell r="B24" t="str">
            <v>윤봉철</v>
          </cell>
          <cell r="C24" t="str">
            <v>99-02-01</v>
          </cell>
          <cell r="D24" t="str">
            <v>02-05-31</v>
          </cell>
          <cell r="E24">
            <v>1622200</v>
          </cell>
          <cell r="F24">
            <v>1622200</v>
          </cell>
          <cell r="G24">
            <v>1859300</v>
          </cell>
          <cell r="H24">
            <v>1859300</v>
          </cell>
          <cell r="I24">
            <v>1859300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515270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A25" t="str">
            <v>202044</v>
          </cell>
          <cell r="B25" t="str">
            <v>윤봉철</v>
          </cell>
          <cell r="C25" t="str">
            <v>02-08-08</v>
          </cell>
          <cell r="D25" t="str">
            <v/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1587440</v>
          </cell>
          <cell r="M25">
            <v>1887788</v>
          </cell>
          <cell r="N25">
            <v>2110757</v>
          </cell>
          <cell r="O25">
            <v>2121830</v>
          </cell>
          <cell r="P25">
            <v>2288980</v>
          </cell>
          <cell r="Q25">
            <v>0</v>
          </cell>
          <cell r="R25">
            <v>0</v>
          </cell>
          <cell r="S25">
            <v>299130</v>
          </cell>
          <cell r="T25">
            <v>0</v>
          </cell>
          <cell r="U25">
            <v>0</v>
          </cell>
        </row>
        <row r="26">
          <cell r="A26" t="str">
            <v>199127</v>
          </cell>
          <cell r="B26" t="str">
            <v>박병훈</v>
          </cell>
          <cell r="C26" t="str">
            <v>99-11-01</v>
          </cell>
          <cell r="D26" t="str">
            <v>02-10-31</v>
          </cell>
          <cell r="E26">
            <v>1384800</v>
          </cell>
          <cell r="F26">
            <v>1384800</v>
          </cell>
          <cell r="G26">
            <v>1653500</v>
          </cell>
          <cell r="H26">
            <v>1653500</v>
          </cell>
          <cell r="I26">
            <v>1653500</v>
          </cell>
          <cell r="J26">
            <v>1653500</v>
          </cell>
          <cell r="K26">
            <v>1708617</v>
          </cell>
          <cell r="L26">
            <v>1753500</v>
          </cell>
          <cell r="M26">
            <v>1653500</v>
          </cell>
          <cell r="N26">
            <v>1898510</v>
          </cell>
          <cell r="O26">
            <v>0</v>
          </cell>
          <cell r="P26">
            <v>0</v>
          </cell>
          <cell r="Q26">
            <v>484680</v>
          </cell>
          <cell r="R26">
            <v>0</v>
          </cell>
          <cell r="S26">
            <v>578725</v>
          </cell>
          <cell r="T26">
            <v>0</v>
          </cell>
          <cell r="U26">
            <v>0</v>
          </cell>
        </row>
        <row r="27">
          <cell r="A27" t="str">
            <v>199129</v>
          </cell>
          <cell r="B27" t="str">
            <v>정문용</v>
          </cell>
          <cell r="C27" t="str">
            <v>99-11-01</v>
          </cell>
          <cell r="D27" t="str">
            <v/>
          </cell>
          <cell r="E27">
            <v>1251500</v>
          </cell>
          <cell r="F27">
            <v>1251500</v>
          </cell>
          <cell r="G27">
            <v>1638500</v>
          </cell>
          <cell r="H27">
            <v>1638500</v>
          </cell>
          <cell r="I27">
            <v>1638500</v>
          </cell>
          <cell r="J27">
            <v>1638500</v>
          </cell>
          <cell r="K27">
            <v>1638500</v>
          </cell>
          <cell r="L27">
            <v>1738500</v>
          </cell>
          <cell r="M27">
            <v>1638500</v>
          </cell>
          <cell r="N27">
            <v>2068150</v>
          </cell>
          <cell r="O27">
            <v>1851680</v>
          </cell>
          <cell r="P27">
            <v>2247660</v>
          </cell>
          <cell r="Q27">
            <v>771050</v>
          </cell>
          <cell r="R27">
            <v>0</v>
          </cell>
          <cell r="S27">
            <v>520975</v>
          </cell>
          <cell r="T27">
            <v>146860</v>
          </cell>
          <cell r="U27">
            <v>200000</v>
          </cell>
        </row>
        <row r="28">
          <cell r="A28" t="str">
            <v>199086</v>
          </cell>
          <cell r="B28" t="str">
            <v>권대순</v>
          </cell>
          <cell r="C28" t="str">
            <v>99-05-01</v>
          </cell>
          <cell r="D28" t="str">
            <v/>
          </cell>
          <cell r="E28">
            <v>3332600</v>
          </cell>
          <cell r="F28">
            <v>3332600</v>
          </cell>
          <cell r="G28">
            <v>3704315</v>
          </cell>
          <cell r="H28">
            <v>3704315</v>
          </cell>
          <cell r="I28">
            <v>3704300</v>
          </cell>
          <cell r="J28">
            <v>3704300</v>
          </cell>
          <cell r="K28">
            <v>3704300</v>
          </cell>
          <cell r="L28">
            <v>3804300</v>
          </cell>
          <cell r="M28">
            <v>4076900</v>
          </cell>
          <cell r="N28">
            <v>4076900</v>
          </cell>
          <cell r="O28">
            <v>4076900</v>
          </cell>
          <cell r="P28">
            <v>4076900</v>
          </cell>
          <cell r="Q28">
            <v>1666300</v>
          </cell>
          <cell r="R28">
            <v>0</v>
          </cell>
          <cell r="S28">
            <v>1852150</v>
          </cell>
          <cell r="T28">
            <v>0</v>
          </cell>
          <cell r="U28">
            <v>0</v>
          </cell>
        </row>
        <row r="29">
          <cell r="A29" t="str">
            <v>196039</v>
          </cell>
          <cell r="B29" t="str">
            <v>박중삼</v>
          </cell>
          <cell r="C29" t="str">
            <v>96-11-07</v>
          </cell>
          <cell r="D29" t="str">
            <v/>
          </cell>
          <cell r="E29">
            <v>1522317</v>
          </cell>
          <cell r="F29">
            <v>1482317</v>
          </cell>
          <cell r="G29">
            <v>1912597</v>
          </cell>
          <cell r="H29">
            <v>1912597</v>
          </cell>
          <cell r="I29">
            <v>1912597</v>
          </cell>
          <cell r="J29">
            <v>1912597</v>
          </cell>
          <cell r="K29">
            <v>1912597</v>
          </cell>
          <cell r="L29">
            <v>1912597</v>
          </cell>
          <cell r="M29">
            <v>1912597</v>
          </cell>
          <cell r="N29">
            <v>1912597</v>
          </cell>
          <cell r="O29">
            <v>1912597</v>
          </cell>
          <cell r="P29">
            <v>2412597</v>
          </cell>
          <cell r="Q29">
            <v>1004150</v>
          </cell>
          <cell r="R29">
            <v>0</v>
          </cell>
          <cell r="S29">
            <v>647815</v>
          </cell>
          <cell r="T29">
            <v>143450</v>
          </cell>
          <cell r="U29">
            <v>0</v>
          </cell>
        </row>
        <row r="30">
          <cell r="A30" t="str">
            <v>199111</v>
          </cell>
          <cell r="B30" t="str">
            <v>김의환</v>
          </cell>
          <cell r="C30" t="str">
            <v>99-07-01</v>
          </cell>
          <cell r="D30" t="str">
            <v/>
          </cell>
          <cell r="E30">
            <v>1677407</v>
          </cell>
          <cell r="F30">
            <v>1637407</v>
          </cell>
          <cell r="G30">
            <v>1868563</v>
          </cell>
          <cell r="H30">
            <v>1888563</v>
          </cell>
          <cell r="I30">
            <v>1888563</v>
          </cell>
          <cell r="J30">
            <v>1888563</v>
          </cell>
          <cell r="K30">
            <v>2018563</v>
          </cell>
          <cell r="L30">
            <v>2038563</v>
          </cell>
          <cell r="M30">
            <v>2118563</v>
          </cell>
          <cell r="N30">
            <v>2018563</v>
          </cell>
          <cell r="O30">
            <v>2018563</v>
          </cell>
          <cell r="P30">
            <v>2518563</v>
          </cell>
          <cell r="Q30">
            <v>537670</v>
          </cell>
          <cell r="R30">
            <v>0</v>
          </cell>
          <cell r="S30">
            <v>615965</v>
          </cell>
          <cell r="T30">
            <v>264360</v>
          </cell>
          <cell r="U30">
            <v>0</v>
          </cell>
        </row>
        <row r="31">
          <cell r="A31" t="str">
            <v>199125</v>
          </cell>
          <cell r="B31" t="str">
            <v>조국형</v>
          </cell>
          <cell r="C31" t="str">
            <v>99-11-01</v>
          </cell>
          <cell r="D31" t="str">
            <v/>
          </cell>
          <cell r="E31">
            <v>971850</v>
          </cell>
          <cell r="F31">
            <v>971850</v>
          </cell>
          <cell r="G31">
            <v>1370717</v>
          </cell>
          <cell r="H31">
            <v>1326500</v>
          </cell>
          <cell r="I31">
            <v>1326500</v>
          </cell>
          <cell r="J31">
            <v>1370717</v>
          </cell>
          <cell r="K31">
            <v>1370717</v>
          </cell>
          <cell r="L31">
            <v>1390717</v>
          </cell>
          <cell r="M31">
            <v>1470717</v>
          </cell>
          <cell r="N31">
            <v>1370717</v>
          </cell>
          <cell r="O31">
            <v>1370717</v>
          </cell>
          <cell r="P31">
            <v>1740717</v>
          </cell>
          <cell r="Q31">
            <v>658350</v>
          </cell>
          <cell r="R31">
            <v>0</v>
          </cell>
          <cell r="S31">
            <v>464275</v>
          </cell>
          <cell r="T31">
            <v>156750</v>
          </cell>
          <cell r="U31">
            <v>200000</v>
          </cell>
        </row>
        <row r="32">
          <cell r="A32" t="str">
            <v>200024</v>
          </cell>
          <cell r="B32" t="str">
            <v>이민철</v>
          </cell>
          <cell r="C32" t="str">
            <v>00-11-10</v>
          </cell>
          <cell r="D32" t="str">
            <v>02-06-30</v>
          </cell>
          <cell r="E32">
            <v>984500</v>
          </cell>
          <cell r="F32">
            <v>1017317</v>
          </cell>
          <cell r="G32">
            <v>1394380</v>
          </cell>
          <cell r="H32">
            <v>1394380</v>
          </cell>
          <cell r="I32">
            <v>1349400</v>
          </cell>
          <cell r="J32">
            <v>1349400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689150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201002</v>
          </cell>
          <cell r="B33" t="str">
            <v>윤영민</v>
          </cell>
          <cell r="C33" t="str">
            <v>01-02-12</v>
          </cell>
          <cell r="D33" t="str">
            <v/>
          </cell>
          <cell r="E33">
            <v>898333</v>
          </cell>
          <cell r="F33">
            <v>898333</v>
          </cell>
          <cell r="G33">
            <v>1228690</v>
          </cell>
          <cell r="H33">
            <v>1228690</v>
          </cell>
          <cell r="I33">
            <v>1228690</v>
          </cell>
          <cell r="J33">
            <v>1228690</v>
          </cell>
          <cell r="K33">
            <v>1228690</v>
          </cell>
          <cell r="L33">
            <v>1228690</v>
          </cell>
          <cell r="M33">
            <v>1328690</v>
          </cell>
          <cell r="N33">
            <v>1228690</v>
          </cell>
          <cell r="O33">
            <v>1228690</v>
          </cell>
          <cell r="P33">
            <v>1228690</v>
          </cell>
          <cell r="Q33">
            <v>595000</v>
          </cell>
          <cell r="R33">
            <v>0</v>
          </cell>
          <cell r="S33">
            <v>409395</v>
          </cell>
          <cell r="T33">
            <v>0</v>
          </cell>
          <cell r="U33">
            <v>0</v>
          </cell>
        </row>
        <row r="34">
          <cell r="A34" t="str">
            <v>202042</v>
          </cell>
          <cell r="B34" t="str">
            <v>주정협</v>
          </cell>
          <cell r="C34" t="str">
            <v>02-07-02</v>
          </cell>
          <cell r="D34" t="str">
            <v/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840000</v>
          </cell>
          <cell r="L34">
            <v>860000</v>
          </cell>
          <cell r="M34">
            <v>940000</v>
          </cell>
          <cell r="N34">
            <v>1085000</v>
          </cell>
          <cell r="O34">
            <v>1085000</v>
          </cell>
          <cell r="P34">
            <v>1535000</v>
          </cell>
          <cell r="Q34">
            <v>0</v>
          </cell>
          <cell r="R34">
            <v>0</v>
          </cell>
          <cell r="S34">
            <v>183750</v>
          </cell>
          <cell r="T34">
            <v>0</v>
          </cell>
          <cell r="U34">
            <v>0</v>
          </cell>
        </row>
        <row r="35">
          <cell r="A35" t="str">
            <v>193039</v>
          </cell>
          <cell r="B35" t="str">
            <v>박승욱</v>
          </cell>
          <cell r="C35" t="str">
            <v>96-03-12</v>
          </cell>
          <cell r="D35" t="str">
            <v/>
          </cell>
          <cell r="E35">
            <v>1544740</v>
          </cell>
          <cell r="F35">
            <v>1504740</v>
          </cell>
          <cell r="G35">
            <v>1945977</v>
          </cell>
          <cell r="H35">
            <v>1945977</v>
          </cell>
          <cell r="I35">
            <v>1925977</v>
          </cell>
          <cell r="J35">
            <v>1945977</v>
          </cell>
          <cell r="K35">
            <v>1925977</v>
          </cell>
          <cell r="L35">
            <v>1945977</v>
          </cell>
          <cell r="M35">
            <v>1925977</v>
          </cell>
          <cell r="N35">
            <v>1925977</v>
          </cell>
          <cell r="O35">
            <v>1925977</v>
          </cell>
          <cell r="P35">
            <v>2425977</v>
          </cell>
          <cell r="Q35">
            <v>509670</v>
          </cell>
          <cell r="R35">
            <v>0</v>
          </cell>
          <cell r="S35">
            <v>584605</v>
          </cell>
          <cell r="T35">
            <v>388320</v>
          </cell>
          <cell r="U35">
            <v>0</v>
          </cell>
        </row>
        <row r="36">
          <cell r="A36" t="str">
            <v>196036</v>
          </cell>
          <cell r="B36" t="str">
            <v>장영대</v>
          </cell>
          <cell r="C36" t="str">
            <v>96-08-19</v>
          </cell>
          <cell r="D36" t="str">
            <v>02-09-30</v>
          </cell>
          <cell r="E36">
            <v>1000500</v>
          </cell>
          <cell r="F36">
            <v>940500</v>
          </cell>
          <cell r="G36">
            <v>1337707</v>
          </cell>
          <cell r="H36">
            <v>1317707</v>
          </cell>
          <cell r="I36">
            <v>1337707</v>
          </cell>
          <cell r="J36">
            <v>1317707</v>
          </cell>
          <cell r="K36">
            <v>1317707</v>
          </cell>
          <cell r="L36">
            <v>1337707</v>
          </cell>
          <cell r="M36">
            <v>1317707</v>
          </cell>
          <cell r="N36">
            <v>0</v>
          </cell>
          <cell r="O36">
            <v>0</v>
          </cell>
          <cell r="P36">
            <v>0</v>
          </cell>
          <cell r="Q36">
            <v>658350</v>
          </cell>
          <cell r="R36">
            <v>0</v>
          </cell>
          <cell r="S36">
            <v>446320</v>
          </cell>
          <cell r="T36">
            <v>0</v>
          </cell>
          <cell r="U36">
            <v>0</v>
          </cell>
        </row>
        <row r="37">
          <cell r="A37" t="str">
            <v>200012</v>
          </cell>
          <cell r="B37" t="str">
            <v>구본일</v>
          </cell>
          <cell r="C37" t="str">
            <v>00-05-22</v>
          </cell>
          <cell r="D37" t="str">
            <v/>
          </cell>
          <cell r="E37">
            <v>1054500</v>
          </cell>
          <cell r="F37">
            <v>1108983</v>
          </cell>
          <cell r="G37">
            <v>1450857</v>
          </cell>
          <cell r="H37">
            <v>1430857</v>
          </cell>
          <cell r="I37">
            <v>1430857</v>
          </cell>
          <cell r="J37">
            <v>1430857</v>
          </cell>
          <cell r="K37">
            <v>1430857</v>
          </cell>
          <cell r="L37">
            <v>1404700</v>
          </cell>
          <cell r="M37">
            <v>1430857</v>
          </cell>
          <cell r="N37">
            <v>1430857</v>
          </cell>
          <cell r="O37">
            <v>1430857</v>
          </cell>
          <cell r="P37">
            <v>1950857</v>
          </cell>
          <cell r="Q37">
            <v>724150</v>
          </cell>
          <cell r="R37">
            <v>0</v>
          </cell>
          <cell r="S37">
            <v>484645</v>
          </cell>
          <cell r="T37">
            <v>103450</v>
          </cell>
          <cell r="U37">
            <v>0</v>
          </cell>
        </row>
        <row r="38">
          <cell r="A38" t="str">
            <v>200013</v>
          </cell>
          <cell r="B38" t="str">
            <v>윤혜용</v>
          </cell>
          <cell r="C38" t="str">
            <v>00-05-22</v>
          </cell>
          <cell r="D38" t="str">
            <v>03-04-30</v>
          </cell>
          <cell r="E38">
            <v>933983</v>
          </cell>
          <cell r="F38">
            <v>913983</v>
          </cell>
          <cell r="G38">
            <v>1270230</v>
          </cell>
          <cell r="H38">
            <v>1250230</v>
          </cell>
          <cell r="I38">
            <v>1250230</v>
          </cell>
          <cell r="J38">
            <v>1250230</v>
          </cell>
          <cell r="K38">
            <v>1250230</v>
          </cell>
          <cell r="L38">
            <v>1250230</v>
          </cell>
          <cell r="M38">
            <v>1250230</v>
          </cell>
          <cell r="N38">
            <v>1250230</v>
          </cell>
          <cell r="O38">
            <v>1250230</v>
          </cell>
          <cell r="P38">
            <v>1250230</v>
          </cell>
          <cell r="Q38">
            <v>619150</v>
          </cell>
          <cell r="R38">
            <v>0</v>
          </cell>
          <cell r="S38">
            <v>423465</v>
          </cell>
          <cell r="T38">
            <v>88450</v>
          </cell>
          <cell r="U38">
            <v>0</v>
          </cell>
        </row>
        <row r="39">
          <cell r="A39" t="str">
            <v>200026</v>
          </cell>
          <cell r="B39" t="str">
            <v>이승희</v>
          </cell>
          <cell r="C39" t="str">
            <v>00-12-14</v>
          </cell>
          <cell r="D39" t="str">
            <v/>
          </cell>
          <cell r="E39">
            <v>862317</v>
          </cell>
          <cell r="F39">
            <v>862317</v>
          </cell>
          <cell r="G39">
            <v>1125357</v>
          </cell>
          <cell r="H39">
            <v>1165357</v>
          </cell>
          <cell r="I39">
            <v>1069700</v>
          </cell>
          <cell r="J39">
            <v>1105357</v>
          </cell>
          <cell r="K39">
            <v>1105357</v>
          </cell>
          <cell r="L39">
            <v>1145357</v>
          </cell>
          <cell r="M39">
            <v>1105357</v>
          </cell>
          <cell r="N39">
            <v>1105357</v>
          </cell>
          <cell r="O39">
            <v>1069700</v>
          </cell>
          <cell r="P39">
            <v>1595357</v>
          </cell>
          <cell r="Q39">
            <v>584150</v>
          </cell>
          <cell r="R39">
            <v>0</v>
          </cell>
          <cell r="S39">
            <v>374395</v>
          </cell>
          <cell r="T39">
            <v>111260</v>
          </cell>
          <cell r="U39">
            <v>0</v>
          </cell>
        </row>
        <row r="40">
          <cell r="A40" t="str">
            <v>193035</v>
          </cell>
          <cell r="B40" t="str">
            <v>김태운</v>
          </cell>
          <cell r="C40" t="str">
            <v>93-10-20</v>
          </cell>
          <cell r="D40" t="str">
            <v/>
          </cell>
          <cell r="E40">
            <v>1874157</v>
          </cell>
          <cell r="F40">
            <v>1874157</v>
          </cell>
          <cell r="G40">
            <v>2061500</v>
          </cell>
          <cell r="H40">
            <v>2061500</v>
          </cell>
          <cell r="I40">
            <v>2061500</v>
          </cell>
          <cell r="J40">
            <v>2061500</v>
          </cell>
          <cell r="K40">
            <v>2061500</v>
          </cell>
          <cell r="L40">
            <v>2181500</v>
          </cell>
          <cell r="M40">
            <v>2061500</v>
          </cell>
          <cell r="N40">
            <v>3161500</v>
          </cell>
          <cell r="O40">
            <v>2061500</v>
          </cell>
          <cell r="P40">
            <v>2411500</v>
          </cell>
          <cell r="Q40">
            <v>634795</v>
          </cell>
          <cell r="R40">
            <v>0</v>
          </cell>
          <cell r="S40">
            <v>698250</v>
          </cell>
          <cell r="T40">
            <v>725480</v>
          </cell>
          <cell r="U40">
            <v>0</v>
          </cell>
        </row>
        <row r="41">
          <cell r="A41" t="str">
            <v>199004</v>
          </cell>
          <cell r="B41" t="str">
            <v>최형태</v>
          </cell>
          <cell r="C41" t="str">
            <v>95-08-12</v>
          </cell>
          <cell r="D41" t="str">
            <v>03-02-15</v>
          </cell>
          <cell r="E41">
            <v>795667</v>
          </cell>
          <cell r="F41">
            <v>795667</v>
          </cell>
          <cell r="G41">
            <v>835450</v>
          </cell>
          <cell r="H41">
            <v>835450</v>
          </cell>
          <cell r="I41">
            <v>835450</v>
          </cell>
          <cell r="J41">
            <v>835450</v>
          </cell>
          <cell r="K41">
            <v>835450</v>
          </cell>
          <cell r="L41">
            <v>835450</v>
          </cell>
          <cell r="M41">
            <v>824670</v>
          </cell>
          <cell r="N41">
            <v>846230</v>
          </cell>
          <cell r="O41">
            <v>835450</v>
          </cell>
          <cell r="P41">
            <v>835450</v>
          </cell>
          <cell r="Q41">
            <v>100000</v>
          </cell>
          <cell r="R41">
            <v>100000</v>
          </cell>
          <cell r="S41">
            <v>100000</v>
          </cell>
          <cell r="T41">
            <v>385000</v>
          </cell>
          <cell r="U41">
            <v>0</v>
          </cell>
        </row>
        <row r="42">
          <cell r="A42" t="str">
            <v>199005</v>
          </cell>
          <cell r="B42" t="str">
            <v>이남증</v>
          </cell>
          <cell r="C42" t="str">
            <v>98-03-12</v>
          </cell>
          <cell r="D42" t="str">
            <v>03-02-15</v>
          </cell>
          <cell r="E42">
            <v>795667</v>
          </cell>
          <cell r="F42">
            <v>795667</v>
          </cell>
          <cell r="G42">
            <v>835450</v>
          </cell>
          <cell r="H42">
            <v>835450</v>
          </cell>
          <cell r="I42">
            <v>835450</v>
          </cell>
          <cell r="J42">
            <v>835450</v>
          </cell>
          <cell r="K42">
            <v>835450</v>
          </cell>
          <cell r="L42">
            <v>835450</v>
          </cell>
          <cell r="M42">
            <v>824670</v>
          </cell>
          <cell r="N42">
            <v>846230</v>
          </cell>
          <cell r="O42">
            <v>835450</v>
          </cell>
          <cell r="P42">
            <v>835450</v>
          </cell>
          <cell r="Q42">
            <v>100000</v>
          </cell>
          <cell r="R42">
            <v>100000</v>
          </cell>
          <cell r="S42">
            <v>100000</v>
          </cell>
          <cell r="T42">
            <v>308000</v>
          </cell>
          <cell r="U42">
            <v>0</v>
          </cell>
        </row>
        <row r="43">
          <cell r="A43" t="str">
            <v>199006</v>
          </cell>
          <cell r="B43" t="str">
            <v>김좌경</v>
          </cell>
          <cell r="C43" t="str">
            <v>95-02-14</v>
          </cell>
          <cell r="D43" t="str">
            <v/>
          </cell>
          <cell r="E43">
            <v>903867</v>
          </cell>
          <cell r="F43">
            <v>863867</v>
          </cell>
          <cell r="G43">
            <v>927060</v>
          </cell>
          <cell r="H43">
            <v>907060</v>
          </cell>
          <cell r="I43">
            <v>907060</v>
          </cell>
          <cell r="J43">
            <v>907060</v>
          </cell>
          <cell r="K43">
            <v>907060</v>
          </cell>
          <cell r="L43">
            <v>907060</v>
          </cell>
          <cell r="M43">
            <v>915356</v>
          </cell>
          <cell r="N43">
            <v>918764</v>
          </cell>
          <cell r="O43">
            <v>907060</v>
          </cell>
          <cell r="P43">
            <v>907060</v>
          </cell>
          <cell r="Q43">
            <v>100000</v>
          </cell>
          <cell r="R43">
            <v>100000</v>
          </cell>
          <cell r="S43">
            <v>100000</v>
          </cell>
          <cell r="T43">
            <v>250800</v>
          </cell>
          <cell r="U43">
            <v>0</v>
          </cell>
        </row>
        <row r="44">
          <cell r="A44" t="str">
            <v>199133</v>
          </cell>
          <cell r="B44" t="str">
            <v>박형자</v>
          </cell>
          <cell r="C44" t="str">
            <v>99-12-10</v>
          </cell>
          <cell r="D44" t="str">
            <v/>
          </cell>
          <cell r="E44">
            <v>855667</v>
          </cell>
          <cell r="F44">
            <v>835667</v>
          </cell>
          <cell r="G44">
            <v>935450</v>
          </cell>
          <cell r="H44">
            <v>875450</v>
          </cell>
          <cell r="I44">
            <v>855450</v>
          </cell>
          <cell r="J44">
            <v>895450</v>
          </cell>
          <cell r="K44">
            <v>835450</v>
          </cell>
          <cell r="L44">
            <v>935450</v>
          </cell>
          <cell r="M44">
            <v>884670</v>
          </cell>
          <cell r="N44">
            <v>876230</v>
          </cell>
          <cell r="O44">
            <v>875450</v>
          </cell>
          <cell r="P44">
            <v>915450</v>
          </cell>
          <cell r="Q44">
            <v>100000</v>
          </cell>
          <cell r="R44">
            <v>100000</v>
          </cell>
          <cell r="S44">
            <v>100000</v>
          </cell>
          <cell r="T44">
            <v>128330</v>
          </cell>
          <cell r="U44">
            <v>0</v>
          </cell>
        </row>
        <row r="45">
          <cell r="A45" t="str">
            <v>200015</v>
          </cell>
          <cell r="B45" t="str">
            <v>박정득</v>
          </cell>
          <cell r="C45" t="str">
            <v>00-05-22</v>
          </cell>
          <cell r="D45" t="str">
            <v/>
          </cell>
          <cell r="E45">
            <v>875667</v>
          </cell>
          <cell r="F45">
            <v>815667</v>
          </cell>
          <cell r="G45">
            <v>935450</v>
          </cell>
          <cell r="H45">
            <v>875450</v>
          </cell>
          <cell r="I45">
            <v>855450</v>
          </cell>
          <cell r="J45">
            <v>895450</v>
          </cell>
          <cell r="K45">
            <v>835450</v>
          </cell>
          <cell r="L45">
            <v>955450</v>
          </cell>
          <cell r="M45">
            <v>884670</v>
          </cell>
          <cell r="N45">
            <v>876230</v>
          </cell>
          <cell r="O45">
            <v>875450</v>
          </cell>
          <cell r="P45">
            <v>895450</v>
          </cell>
          <cell r="Q45">
            <v>100000</v>
          </cell>
          <cell r="R45">
            <v>100000</v>
          </cell>
          <cell r="S45">
            <v>100000</v>
          </cell>
          <cell r="T45">
            <v>102660</v>
          </cell>
          <cell r="U45">
            <v>0</v>
          </cell>
        </row>
        <row r="46">
          <cell r="A46" t="str">
            <v>202012</v>
          </cell>
          <cell r="B46" t="str">
            <v>편명선</v>
          </cell>
          <cell r="C46" t="str">
            <v>02-01-25</v>
          </cell>
          <cell r="D46" t="str">
            <v>03-05-17</v>
          </cell>
          <cell r="E46">
            <v>163000</v>
          </cell>
          <cell r="F46">
            <v>700000</v>
          </cell>
          <cell r="G46">
            <v>700000</v>
          </cell>
          <cell r="H46">
            <v>700000</v>
          </cell>
          <cell r="I46">
            <v>723333</v>
          </cell>
          <cell r="J46">
            <v>723333</v>
          </cell>
          <cell r="K46">
            <v>723333</v>
          </cell>
          <cell r="L46">
            <v>723333</v>
          </cell>
          <cell r="M46">
            <v>714000</v>
          </cell>
          <cell r="N46">
            <v>732666</v>
          </cell>
          <cell r="O46">
            <v>700000</v>
          </cell>
          <cell r="P46">
            <v>723333</v>
          </cell>
          <cell r="Q46">
            <v>100000</v>
          </cell>
          <cell r="R46">
            <v>100000</v>
          </cell>
          <cell r="S46">
            <v>100000</v>
          </cell>
          <cell r="T46">
            <v>0</v>
          </cell>
          <cell r="U46">
            <v>0</v>
          </cell>
        </row>
        <row r="47">
          <cell r="A47" t="str">
            <v>194006</v>
          </cell>
          <cell r="B47" t="str">
            <v>김기복</v>
          </cell>
          <cell r="C47" t="str">
            <v>94-07-19</v>
          </cell>
          <cell r="D47" t="str">
            <v/>
          </cell>
          <cell r="E47">
            <v>1068300</v>
          </cell>
          <cell r="F47">
            <v>1082577</v>
          </cell>
          <cell r="G47">
            <v>1443417</v>
          </cell>
          <cell r="H47">
            <v>1443417</v>
          </cell>
          <cell r="I47">
            <v>1443417</v>
          </cell>
          <cell r="J47">
            <v>1423417</v>
          </cell>
          <cell r="K47">
            <v>1423417</v>
          </cell>
          <cell r="L47">
            <v>1443417</v>
          </cell>
          <cell r="M47">
            <v>1423417</v>
          </cell>
          <cell r="N47">
            <v>1423417</v>
          </cell>
          <cell r="O47">
            <v>1377500</v>
          </cell>
          <cell r="P47">
            <v>1963417</v>
          </cell>
          <cell r="Q47">
            <v>719810</v>
          </cell>
          <cell r="R47">
            <v>0</v>
          </cell>
          <cell r="S47">
            <v>482125</v>
          </cell>
          <cell r="T47">
            <v>308490</v>
          </cell>
          <cell r="U47">
            <v>200000</v>
          </cell>
        </row>
        <row r="48">
          <cell r="A48" t="str">
            <v>195099</v>
          </cell>
          <cell r="B48" t="str">
            <v>김상원</v>
          </cell>
          <cell r="C48" t="str">
            <v>95-12-01</v>
          </cell>
          <cell r="D48" t="str">
            <v/>
          </cell>
          <cell r="E48">
            <v>1122577</v>
          </cell>
          <cell r="F48">
            <v>1068300</v>
          </cell>
          <cell r="G48">
            <v>1421500</v>
          </cell>
          <cell r="H48">
            <v>1468217</v>
          </cell>
          <cell r="I48">
            <v>1468217</v>
          </cell>
          <cell r="J48">
            <v>1468217</v>
          </cell>
          <cell r="K48">
            <v>1468217</v>
          </cell>
          <cell r="L48">
            <v>1468217</v>
          </cell>
          <cell r="M48">
            <v>1468217</v>
          </cell>
          <cell r="N48">
            <v>1468217</v>
          </cell>
          <cell r="O48">
            <v>1468217</v>
          </cell>
          <cell r="P48">
            <v>1988217</v>
          </cell>
          <cell r="Q48">
            <v>719810</v>
          </cell>
          <cell r="R48">
            <v>0</v>
          </cell>
          <cell r="S48">
            <v>490525</v>
          </cell>
          <cell r="T48">
            <v>209660</v>
          </cell>
          <cell r="U48">
            <v>0</v>
          </cell>
        </row>
        <row r="49">
          <cell r="A49" t="str">
            <v>197102</v>
          </cell>
          <cell r="B49" t="str">
            <v>김은경</v>
          </cell>
          <cell r="C49" t="str">
            <v>97-06-26</v>
          </cell>
          <cell r="D49" t="str">
            <v/>
          </cell>
          <cell r="E49">
            <v>850650</v>
          </cell>
          <cell r="F49">
            <v>810650</v>
          </cell>
          <cell r="G49">
            <v>1149847</v>
          </cell>
          <cell r="H49">
            <v>1129847</v>
          </cell>
          <cell r="I49">
            <v>1149847</v>
          </cell>
          <cell r="J49">
            <v>1129847</v>
          </cell>
          <cell r="K49">
            <v>1129847</v>
          </cell>
          <cell r="L49">
            <v>1149847</v>
          </cell>
          <cell r="M49">
            <v>1129847</v>
          </cell>
          <cell r="N49">
            <v>1129847</v>
          </cell>
          <cell r="O49">
            <v>1129847</v>
          </cell>
          <cell r="P49">
            <v>1129847</v>
          </cell>
          <cell r="Q49">
            <v>549150</v>
          </cell>
          <cell r="R49">
            <v>0</v>
          </cell>
          <cell r="S49">
            <v>382690</v>
          </cell>
          <cell r="T49">
            <v>104600</v>
          </cell>
          <cell r="U49">
            <v>0</v>
          </cell>
        </row>
        <row r="50">
          <cell r="A50" t="str">
            <v>198083</v>
          </cell>
          <cell r="B50" t="str">
            <v>김원영</v>
          </cell>
          <cell r="C50" t="str">
            <v>98-12-10</v>
          </cell>
          <cell r="D50" t="str">
            <v>02-10-31</v>
          </cell>
          <cell r="E50">
            <v>1608807</v>
          </cell>
          <cell r="F50">
            <v>1518200</v>
          </cell>
          <cell r="G50">
            <v>1766277</v>
          </cell>
          <cell r="H50">
            <v>1766277</v>
          </cell>
          <cell r="I50">
            <v>1766277</v>
          </cell>
          <cell r="J50">
            <v>1766277</v>
          </cell>
          <cell r="K50">
            <v>1786277</v>
          </cell>
          <cell r="L50">
            <v>1786277</v>
          </cell>
          <cell r="M50">
            <v>1766277</v>
          </cell>
          <cell r="N50">
            <v>1766277</v>
          </cell>
          <cell r="O50">
            <v>0</v>
          </cell>
          <cell r="P50">
            <v>0</v>
          </cell>
          <cell r="Q50">
            <v>531370</v>
          </cell>
          <cell r="R50">
            <v>0</v>
          </cell>
          <cell r="S50">
            <v>598255</v>
          </cell>
          <cell r="T50">
            <v>0</v>
          </cell>
          <cell r="U50">
            <v>0</v>
          </cell>
        </row>
        <row r="51">
          <cell r="A51" t="str">
            <v>202023</v>
          </cell>
          <cell r="B51" t="str">
            <v>신화섭</v>
          </cell>
          <cell r="C51" t="str">
            <v>02-02-18</v>
          </cell>
          <cell r="D51" t="str">
            <v/>
          </cell>
          <cell r="E51">
            <v>0</v>
          </cell>
          <cell r="F51">
            <v>750640</v>
          </cell>
          <cell r="G51">
            <v>2267200</v>
          </cell>
          <cell r="H51">
            <v>2383680</v>
          </cell>
          <cell r="I51">
            <v>2335440</v>
          </cell>
          <cell r="J51">
            <v>2315440</v>
          </cell>
          <cell r="K51">
            <v>2335440</v>
          </cell>
          <cell r="L51">
            <v>2335440</v>
          </cell>
          <cell r="M51">
            <v>2315440</v>
          </cell>
          <cell r="N51">
            <v>2315440</v>
          </cell>
          <cell r="O51">
            <v>2315440</v>
          </cell>
          <cell r="P51">
            <v>2855440</v>
          </cell>
          <cell r="Q51">
            <v>0</v>
          </cell>
          <cell r="R51">
            <v>0</v>
          </cell>
          <cell r="S51">
            <v>716520</v>
          </cell>
          <cell r="T51">
            <v>0</v>
          </cell>
          <cell r="U51">
            <v>0</v>
          </cell>
        </row>
        <row r="52">
          <cell r="A52" t="str">
            <v>202024</v>
          </cell>
          <cell r="B52" t="str">
            <v>홍국현</v>
          </cell>
          <cell r="C52" t="str">
            <v>02-02-18</v>
          </cell>
          <cell r="D52" t="str">
            <v/>
          </cell>
          <cell r="E52">
            <v>0</v>
          </cell>
          <cell r="F52">
            <v>176000</v>
          </cell>
          <cell r="G52">
            <v>660000</v>
          </cell>
          <cell r="H52">
            <v>640000</v>
          </cell>
          <cell r="I52">
            <v>826667</v>
          </cell>
          <cell r="J52">
            <v>826667</v>
          </cell>
          <cell r="K52">
            <v>826667</v>
          </cell>
          <cell r="L52">
            <v>826667</v>
          </cell>
          <cell r="M52">
            <v>826667</v>
          </cell>
          <cell r="N52">
            <v>826667</v>
          </cell>
          <cell r="O52">
            <v>826667</v>
          </cell>
          <cell r="P52">
            <v>1316667</v>
          </cell>
          <cell r="Q52">
            <v>0</v>
          </cell>
          <cell r="R52">
            <v>0</v>
          </cell>
          <cell r="S52">
            <v>280000</v>
          </cell>
          <cell r="T52">
            <v>0</v>
          </cell>
          <cell r="U52">
            <v>0</v>
          </cell>
        </row>
        <row r="53">
          <cell r="A53" t="str">
            <v>202027</v>
          </cell>
          <cell r="B53" t="str">
            <v>손영민</v>
          </cell>
          <cell r="C53" t="str">
            <v>02-04-01</v>
          </cell>
          <cell r="D53" t="str">
            <v/>
          </cell>
          <cell r="E53">
            <v>0</v>
          </cell>
          <cell r="F53">
            <v>0</v>
          </cell>
          <cell r="G53">
            <v>0</v>
          </cell>
          <cell r="H53">
            <v>768000</v>
          </cell>
          <cell r="I53">
            <v>640000</v>
          </cell>
          <cell r="J53">
            <v>640000</v>
          </cell>
          <cell r="K53">
            <v>826667</v>
          </cell>
          <cell r="L53">
            <v>826667</v>
          </cell>
          <cell r="M53">
            <v>826667</v>
          </cell>
          <cell r="N53">
            <v>826667</v>
          </cell>
          <cell r="O53">
            <v>826667</v>
          </cell>
          <cell r="P53">
            <v>1316667</v>
          </cell>
          <cell r="Q53">
            <v>0</v>
          </cell>
          <cell r="R53">
            <v>0</v>
          </cell>
          <cell r="S53">
            <v>280000</v>
          </cell>
          <cell r="T53">
            <v>0</v>
          </cell>
          <cell r="U53">
            <v>0</v>
          </cell>
        </row>
        <row r="54">
          <cell r="A54" t="str">
            <v>198005</v>
          </cell>
          <cell r="B54" t="str">
            <v>안일준</v>
          </cell>
          <cell r="C54" t="str">
            <v>98-03-09</v>
          </cell>
          <cell r="D54" t="str">
            <v/>
          </cell>
          <cell r="E54">
            <v>1382103</v>
          </cell>
          <cell r="F54">
            <v>1322103</v>
          </cell>
          <cell r="G54">
            <v>1478240</v>
          </cell>
          <cell r="H54">
            <v>1478240</v>
          </cell>
          <cell r="I54">
            <v>1478240</v>
          </cell>
          <cell r="J54">
            <v>1458240</v>
          </cell>
          <cell r="K54">
            <v>1478240</v>
          </cell>
          <cell r="L54">
            <v>1478240</v>
          </cell>
          <cell r="M54">
            <v>1458240</v>
          </cell>
          <cell r="N54">
            <v>1458240</v>
          </cell>
          <cell r="O54">
            <v>1458240</v>
          </cell>
          <cell r="P54">
            <v>1998240</v>
          </cell>
          <cell r="Q54">
            <v>441035</v>
          </cell>
          <cell r="R54">
            <v>0</v>
          </cell>
          <cell r="S54">
            <v>493920</v>
          </cell>
          <cell r="T54">
            <v>252020</v>
          </cell>
          <cell r="U54">
            <v>200000</v>
          </cell>
        </row>
        <row r="55">
          <cell r="A55" t="str">
            <v>198023</v>
          </cell>
          <cell r="B55" t="str">
            <v>김유진</v>
          </cell>
          <cell r="C55" t="str">
            <v>98-04-27</v>
          </cell>
          <cell r="D55" t="str">
            <v/>
          </cell>
          <cell r="E55">
            <v>918803</v>
          </cell>
          <cell r="F55">
            <v>858803</v>
          </cell>
          <cell r="G55">
            <v>1100810</v>
          </cell>
          <cell r="H55">
            <v>1120810</v>
          </cell>
          <cell r="I55">
            <v>1120810</v>
          </cell>
          <cell r="J55">
            <v>1100810</v>
          </cell>
          <cell r="K55">
            <v>1100810</v>
          </cell>
          <cell r="L55">
            <v>1140810</v>
          </cell>
          <cell r="M55">
            <v>1100810</v>
          </cell>
          <cell r="N55">
            <v>1100810</v>
          </cell>
          <cell r="O55">
            <v>1100810</v>
          </cell>
          <cell r="P55">
            <v>1570810</v>
          </cell>
          <cell r="Q55">
            <v>581770</v>
          </cell>
          <cell r="R55">
            <v>0</v>
          </cell>
          <cell r="S55">
            <v>372855</v>
          </cell>
          <cell r="T55">
            <v>138510</v>
          </cell>
          <cell r="U55">
            <v>0</v>
          </cell>
        </row>
        <row r="56">
          <cell r="A56" t="str">
            <v>200007</v>
          </cell>
          <cell r="B56" t="str">
            <v>장인석</v>
          </cell>
          <cell r="C56" t="str">
            <v>00-02-01</v>
          </cell>
          <cell r="D56" t="str">
            <v>02-10-31</v>
          </cell>
          <cell r="E56">
            <v>2502010</v>
          </cell>
          <cell r="F56">
            <v>2502010</v>
          </cell>
          <cell r="G56">
            <v>2847763</v>
          </cell>
          <cell r="H56">
            <v>2755900</v>
          </cell>
          <cell r="I56">
            <v>2847763</v>
          </cell>
          <cell r="J56">
            <v>2847763</v>
          </cell>
          <cell r="K56">
            <v>2847763</v>
          </cell>
          <cell r="L56">
            <v>2947763</v>
          </cell>
          <cell r="M56">
            <v>2847763</v>
          </cell>
          <cell r="N56">
            <v>3218400</v>
          </cell>
          <cell r="O56">
            <v>0</v>
          </cell>
          <cell r="P56">
            <v>0</v>
          </cell>
          <cell r="Q56">
            <v>847455</v>
          </cell>
          <cell r="R56">
            <v>0</v>
          </cell>
          <cell r="S56">
            <v>964565</v>
          </cell>
          <cell r="T56">
            <v>0</v>
          </cell>
          <cell r="U56">
            <v>0</v>
          </cell>
        </row>
        <row r="57">
          <cell r="A57" t="str">
            <v>201001</v>
          </cell>
          <cell r="B57" t="str">
            <v>김선주</v>
          </cell>
          <cell r="C57" t="str">
            <v>01-02-12</v>
          </cell>
          <cell r="D57" t="str">
            <v>03-02-28</v>
          </cell>
          <cell r="E57">
            <v>815000</v>
          </cell>
          <cell r="F57">
            <v>775000</v>
          </cell>
          <cell r="G57">
            <v>1047593</v>
          </cell>
          <cell r="H57">
            <v>1047593</v>
          </cell>
          <cell r="I57">
            <v>1047593</v>
          </cell>
          <cell r="J57">
            <v>1047593</v>
          </cell>
          <cell r="K57">
            <v>1047593</v>
          </cell>
          <cell r="L57">
            <v>1047593</v>
          </cell>
          <cell r="M57">
            <v>1047593</v>
          </cell>
          <cell r="N57">
            <v>1047593</v>
          </cell>
          <cell r="O57">
            <v>1047593</v>
          </cell>
          <cell r="P57">
            <v>1047593</v>
          </cell>
          <cell r="Q57">
            <v>525000</v>
          </cell>
          <cell r="R57">
            <v>0</v>
          </cell>
          <cell r="S57">
            <v>354830</v>
          </cell>
          <cell r="T57">
            <v>0</v>
          </cell>
          <cell r="U57">
            <v>0</v>
          </cell>
        </row>
        <row r="58">
          <cell r="A58" t="str">
            <v>201015</v>
          </cell>
          <cell r="B58" t="str">
            <v>전종명</v>
          </cell>
          <cell r="C58" t="str">
            <v>01-12-01</v>
          </cell>
          <cell r="D58" t="str">
            <v>02-06-21</v>
          </cell>
          <cell r="E58">
            <v>740000</v>
          </cell>
          <cell r="F58">
            <v>680000</v>
          </cell>
          <cell r="G58">
            <v>1105000</v>
          </cell>
          <cell r="H58">
            <v>1007000</v>
          </cell>
          <cell r="I58">
            <v>1105000</v>
          </cell>
          <cell r="J58">
            <v>735000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297500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192001</v>
          </cell>
          <cell r="B59" t="str">
            <v>김종순</v>
          </cell>
          <cell r="C59" t="str">
            <v>92-05-01</v>
          </cell>
          <cell r="D59" t="str">
            <v>03-02-28</v>
          </cell>
          <cell r="E59">
            <v>802314</v>
          </cell>
          <cell r="F59">
            <v>714009</v>
          </cell>
          <cell r="G59">
            <v>847440</v>
          </cell>
          <cell r="H59">
            <v>844800</v>
          </cell>
          <cell r="I59">
            <v>871200</v>
          </cell>
          <cell r="J59">
            <v>723360</v>
          </cell>
          <cell r="K59">
            <v>821040</v>
          </cell>
          <cell r="L59">
            <v>823680</v>
          </cell>
          <cell r="M59">
            <v>749760</v>
          </cell>
          <cell r="N59">
            <v>879120</v>
          </cell>
          <cell r="O59">
            <v>834240</v>
          </cell>
          <cell r="P59">
            <v>916740</v>
          </cell>
          <cell r="Q59">
            <v>605520</v>
          </cell>
          <cell r="R59">
            <v>633600</v>
          </cell>
          <cell r="S59">
            <v>633600</v>
          </cell>
          <cell r="T59">
            <v>141280</v>
          </cell>
          <cell r="U59">
            <v>520000</v>
          </cell>
        </row>
        <row r="60">
          <cell r="A60" t="str">
            <v>192013</v>
          </cell>
          <cell r="B60" t="str">
            <v>신학순</v>
          </cell>
          <cell r="C60" t="str">
            <v>92-08-24</v>
          </cell>
          <cell r="D60" t="str">
            <v/>
          </cell>
          <cell r="E60">
            <v>900711</v>
          </cell>
          <cell r="F60">
            <v>666072</v>
          </cell>
          <cell r="G60">
            <v>879120</v>
          </cell>
          <cell r="H60">
            <v>834240</v>
          </cell>
          <cell r="I60">
            <v>887040</v>
          </cell>
          <cell r="J60">
            <v>707520</v>
          </cell>
          <cell r="K60">
            <v>826320</v>
          </cell>
          <cell r="L60">
            <v>879120</v>
          </cell>
          <cell r="M60">
            <v>691680</v>
          </cell>
          <cell r="N60">
            <v>728640</v>
          </cell>
          <cell r="O60">
            <v>818400</v>
          </cell>
          <cell r="P60">
            <v>934560</v>
          </cell>
          <cell r="Q60">
            <v>605520</v>
          </cell>
          <cell r="R60">
            <v>633600</v>
          </cell>
          <cell r="S60">
            <v>633600</v>
          </cell>
          <cell r="T60">
            <v>201840</v>
          </cell>
          <cell r="U60">
            <v>520000</v>
          </cell>
        </row>
        <row r="61">
          <cell r="A61" t="str">
            <v>192017</v>
          </cell>
          <cell r="B61" t="str">
            <v>김선예</v>
          </cell>
          <cell r="C61" t="str">
            <v>92-03-02</v>
          </cell>
          <cell r="D61" t="str">
            <v/>
          </cell>
          <cell r="E61">
            <v>917930</v>
          </cell>
          <cell r="F61">
            <v>628736</v>
          </cell>
          <cell r="G61">
            <v>824970</v>
          </cell>
          <cell r="H61">
            <v>812120</v>
          </cell>
          <cell r="I61">
            <v>824970</v>
          </cell>
          <cell r="J61">
            <v>711890</v>
          </cell>
          <cell r="K61">
            <v>804410</v>
          </cell>
          <cell r="L61">
            <v>832680</v>
          </cell>
          <cell r="M61">
            <v>681050</v>
          </cell>
          <cell r="N61">
            <v>732450</v>
          </cell>
          <cell r="O61">
            <v>835250</v>
          </cell>
          <cell r="P61">
            <v>908495</v>
          </cell>
          <cell r="Q61">
            <v>589440</v>
          </cell>
          <cell r="R61">
            <v>616800</v>
          </cell>
          <cell r="S61">
            <v>616800</v>
          </cell>
          <cell r="T61">
            <v>196480</v>
          </cell>
          <cell r="U61">
            <v>520000</v>
          </cell>
        </row>
        <row r="62">
          <cell r="A62" t="str">
            <v>193077</v>
          </cell>
          <cell r="B62" t="str">
            <v>문학영</v>
          </cell>
          <cell r="C62" t="str">
            <v>93-04-06</v>
          </cell>
          <cell r="D62" t="str">
            <v/>
          </cell>
          <cell r="E62">
            <v>846414</v>
          </cell>
          <cell r="F62">
            <v>616878</v>
          </cell>
          <cell r="G62">
            <v>835830</v>
          </cell>
          <cell r="H62">
            <v>778100</v>
          </cell>
          <cell r="I62">
            <v>813240</v>
          </cell>
          <cell r="J62">
            <v>695270</v>
          </cell>
          <cell r="K62">
            <v>773080</v>
          </cell>
          <cell r="L62">
            <v>835830</v>
          </cell>
          <cell r="M62">
            <v>642560</v>
          </cell>
          <cell r="N62">
            <v>667660</v>
          </cell>
          <cell r="O62">
            <v>732920</v>
          </cell>
          <cell r="P62">
            <v>877245</v>
          </cell>
          <cell r="Q62">
            <v>573840</v>
          </cell>
          <cell r="R62">
            <v>602400</v>
          </cell>
          <cell r="S62">
            <v>602400</v>
          </cell>
          <cell r="T62">
            <v>191280</v>
          </cell>
          <cell r="U62">
            <v>0</v>
          </cell>
        </row>
        <row r="63">
          <cell r="A63" t="str">
            <v>194056</v>
          </cell>
          <cell r="B63" t="str">
            <v>유윤희</v>
          </cell>
          <cell r="C63" t="str">
            <v>94-12-17</v>
          </cell>
          <cell r="D63" t="str">
            <v>03-04-06</v>
          </cell>
          <cell r="E63">
            <v>772560</v>
          </cell>
          <cell r="F63">
            <v>579420</v>
          </cell>
          <cell r="G63">
            <v>775890</v>
          </cell>
          <cell r="H63">
            <v>735115</v>
          </cell>
          <cell r="I63">
            <v>740940</v>
          </cell>
          <cell r="J63">
            <v>629100</v>
          </cell>
          <cell r="K63">
            <v>729290</v>
          </cell>
          <cell r="L63">
            <v>768900</v>
          </cell>
          <cell r="M63">
            <v>596480</v>
          </cell>
          <cell r="N63">
            <v>629100</v>
          </cell>
          <cell r="O63">
            <v>680360</v>
          </cell>
          <cell r="P63">
            <v>773560</v>
          </cell>
          <cell r="Q63">
            <v>532800</v>
          </cell>
          <cell r="R63">
            <v>559200</v>
          </cell>
          <cell r="S63">
            <v>559200</v>
          </cell>
          <cell r="T63">
            <v>124320</v>
          </cell>
          <cell r="U63">
            <v>0</v>
          </cell>
        </row>
        <row r="64">
          <cell r="A64" t="str">
            <v>195071</v>
          </cell>
          <cell r="B64" t="str">
            <v>박이숙</v>
          </cell>
          <cell r="C64" t="str">
            <v>95-02-13</v>
          </cell>
          <cell r="D64" t="str">
            <v/>
          </cell>
          <cell r="E64">
            <v>825840</v>
          </cell>
          <cell r="F64">
            <v>572760</v>
          </cell>
          <cell r="G64">
            <v>747930</v>
          </cell>
          <cell r="H64">
            <v>701330</v>
          </cell>
          <cell r="I64">
            <v>705990</v>
          </cell>
          <cell r="J64">
            <v>645410</v>
          </cell>
          <cell r="K64">
            <v>729290</v>
          </cell>
          <cell r="L64">
            <v>764240</v>
          </cell>
          <cell r="M64">
            <v>617450</v>
          </cell>
          <cell r="N64">
            <v>618615</v>
          </cell>
          <cell r="O64">
            <v>680360</v>
          </cell>
          <cell r="P64">
            <v>810840</v>
          </cell>
          <cell r="Q64">
            <v>532800</v>
          </cell>
          <cell r="R64">
            <v>559200</v>
          </cell>
          <cell r="S64">
            <v>559200</v>
          </cell>
          <cell r="T64">
            <v>142080</v>
          </cell>
          <cell r="U64">
            <v>0</v>
          </cell>
        </row>
        <row r="65">
          <cell r="A65" t="str">
            <v>195083</v>
          </cell>
          <cell r="B65" t="str">
            <v>오남희</v>
          </cell>
          <cell r="C65" t="str">
            <v>95-02-20</v>
          </cell>
          <cell r="D65" t="str">
            <v/>
          </cell>
          <cell r="E65">
            <v>779700</v>
          </cell>
          <cell r="F65">
            <v>583080</v>
          </cell>
          <cell r="G65">
            <v>760770</v>
          </cell>
          <cell r="H65">
            <v>713370</v>
          </cell>
          <cell r="I65">
            <v>753660</v>
          </cell>
          <cell r="J65">
            <v>656490</v>
          </cell>
          <cell r="K65">
            <v>741810</v>
          </cell>
          <cell r="L65">
            <v>789210</v>
          </cell>
          <cell r="M65">
            <v>606720</v>
          </cell>
          <cell r="N65">
            <v>639900</v>
          </cell>
          <cell r="O65">
            <v>713370</v>
          </cell>
          <cell r="P65">
            <v>774990</v>
          </cell>
          <cell r="Q65">
            <v>542400</v>
          </cell>
          <cell r="R65">
            <v>568800</v>
          </cell>
          <cell r="S65">
            <v>568800</v>
          </cell>
          <cell r="T65">
            <v>108480</v>
          </cell>
          <cell r="U65">
            <v>0</v>
          </cell>
        </row>
        <row r="66">
          <cell r="A66" t="str">
            <v>196013</v>
          </cell>
          <cell r="B66" t="str">
            <v>박영숙</v>
          </cell>
          <cell r="C66" t="str">
            <v>96-12-24</v>
          </cell>
          <cell r="D66" t="str">
            <v/>
          </cell>
          <cell r="E66">
            <v>661185</v>
          </cell>
          <cell r="F66">
            <v>547839</v>
          </cell>
          <cell r="G66">
            <v>706200</v>
          </cell>
          <cell r="H66">
            <v>662200</v>
          </cell>
          <cell r="I66">
            <v>699600</v>
          </cell>
          <cell r="J66">
            <v>596200</v>
          </cell>
          <cell r="K66">
            <v>688600</v>
          </cell>
          <cell r="L66">
            <v>706200</v>
          </cell>
          <cell r="M66">
            <v>563200</v>
          </cell>
          <cell r="N66">
            <v>585200</v>
          </cell>
          <cell r="O66">
            <v>642400</v>
          </cell>
          <cell r="P66">
            <v>719400</v>
          </cell>
          <cell r="Q66">
            <v>503760</v>
          </cell>
          <cell r="R66">
            <v>528000</v>
          </cell>
          <cell r="S66">
            <v>528000</v>
          </cell>
          <cell r="T66">
            <v>83960</v>
          </cell>
          <cell r="U66">
            <v>0</v>
          </cell>
        </row>
        <row r="67">
          <cell r="A67" t="str">
            <v>196026</v>
          </cell>
          <cell r="B67" t="str">
            <v>정찬수</v>
          </cell>
          <cell r="C67" t="str">
            <v>96-12-02</v>
          </cell>
          <cell r="D67" t="str">
            <v/>
          </cell>
          <cell r="E67">
            <v>780828</v>
          </cell>
          <cell r="F67">
            <v>566730</v>
          </cell>
          <cell r="G67">
            <v>732600</v>
          </cell>
          <cell r="H67">
            <v>675400</v>
          </cell>
          <cell r="I67">
            <v>739200</v>
          </cell>
          <cell r="J67">
            <v>609400</v>
          </cell>
          <cell r="K67">
            <v>688600</v>
          </cell>
          <cell r="L67">
            <v>706200</v>
          </cell>
          <cell r="M67">
            <v>589600</v>
          </cell>
          <cell r="N67">
            <v>620400</v>
          </cell>
          <cell r="O67">
            <v>701800</v>
          </cell>
          <cell r="P67">
            <v>752400</v>
          </cell>
          <cell r="Q67">
            <v>503760</v>
          </cell>
          <cell r="R67">
            <v>528000</v>
          </cell>
          <cell r="S67">
            <v>528000</v>
          </cell>
          <cell r="T67">
            <v>83960</v>
          </cell>
          <cell r="U67">
            <v>0</v>
          </cell>
        </row>
        <row r="68">
          <cell r="A68" t="str">
            <v>196043</v>
          </cell>
          <cell r="B68" t="str">
            <v>김명애</v>
          </cell>
          <cell r="C68" t="str">
            <v>96-10-01</v>
          </cell>
          <cell r="D68" t="str">
            <v/>
          </cell>
          <cell r="E68">
            <v>724155</v>
          </cell>
          <cell r="F68">
            <v>547839</v>
          </cell>
          <cell r="G68">
            <v>690800</v>
          </cell>
          <cell r="H68">
            <v>662200</v>
          </cell>
          <cell r="I68">
            <v>660000</v>
          </cell>
          <cell r="J68">
            <v>589600</v>
          </cell>
          <cell r="K68">
            <v>668800</v>
          </cell>
          <cell r="L68">
            <v>699600</v>
          </cell>
          <cell r="M68">
            <v>563200</v>
          </cell>
          <cell r="N68">
            <v>569800</v>
          </cell>
          <cell r="O68">
            <v>662200</v>
          </cell>
          <cell r="P68">
            <v>745800</v>
          </cell>
          <cell r="Q68">
            <v>503760</v>
          </cell>
          <cell r="R68">
            <v>528000</v>
          </cell>
          <cell r="S68">
            <v>528000</v>
          </cell>
          <cell r="T68">
            <v>0</v>
          </cell>
          <cell r="U68">
            <v>0</v>
          </cell>
        </row>
        <row r="69">
          <cell r="A69" t="str">
            <v>196064</v>
          </cell>
          <cell r="B69" t="str">
            <v>임종월</v>
          </cell>
          <cell r="C69" t="str">
            <v>96-09-20</v>
          </cell>
          <cell r="D69" t="str">
            <v>03-01-31</v>
          </cell>
          <cell r="E69">
            <v>779779</v>
          </cell>
          <cell r="F69">
            <v>554136</v>
          </cell>
          <cell r="G69">
            <v>706200</v>
          </cell>
          <cell r="H69">
            <v>668800</v>
          </cell>
          <cell r="I69">
            <v>686400</v>
          </cell>
          <cell r="J69">
            <v>609400</v>
          </cell>
          <cell r="K69">
            <v>688600</v>
          </cell>
          <cell r="L69">
            <v>726000</v>
          </cell>
          <cell r="M69">
            <v>576400</v>
          </cell>
          <cell r="N69">
            <v>613800</v>
          </cell>
          <cell r="O69">
            <v>662200</v>
          </cell>
          <cell r="P69">
            <v>765600</v>
          </cell>
          <cell r="Q69">
            <v>503760</v>
          </cell>
          <cell r="R69">
            <v>528000</v>
          </cell>
          <cell r="S69">
            <v>528000</v>
          </cell>
          <cell r="T69">
            <v>100750</v>
          </cell>
          <cell r="U69">
            <v>0</v>
          </cell>
        </row>
        <row r="70">
          <cell r="A70" t="str">
            <v>196065</v>
          </cell>
          <cell r="B70" t="str">
            <v>안정희</v>
          </cell>
          <cell r="C70" t="str">
            <v>96-11-25</v>
          </cell>
          <cell r="D70" t="str">
            <v/>
          </cell>
          <cell r="E70">
            <v>719432</v>
          </cell>
          <cell r="F70">
            <v>566730</v>
          </cell>
          <cell r="G70">
            <v>690800</v>
          </cell>
          <cell r="H70">
            <v>655600</v>
          </cell>
          <cell r="I70">
            <v>699600</v>
          </cell>
          <cell r="J70">
            <v>609400</v>
          </cell>
          <cell r="K70">
            <v>675400</v>
          </cell>
          <cell r="L70">
            <v>699600</v>
          </cell>
          <cell r="M70">
            <v>576400</v>
          </cell>
          <cell r="N70">
            <v>609400</v>
          </cell>
          <cell r="O70">
            <v>695200</v>
          </cell>
          <cell r="P70">
            <v>749100</v>
          </cell>
          <cell r="Q70">
            <v>503760</v>
          </cell>
          <cell r="R70">
            <v>528000</v>
          </cell>
          <cell r="S70">
            <v>528000</v>
          </cell>
          <cell r="T70">
            <v>67160</v>
          </cell>
          <cell r="U70">
            <v>0</v>
          </cell>
        </row>
        <row r="71">
          <cell r="A71" t="str">
            <v>197002</v>
          </cell>
          <cell r="B71" t="str">
            <v>정연훈</v>
          </cell>
          <cell r="C71" t="str">
            <v>97-08-23</v>
          </cell>
          <cell r="D71" t="str">
            <v/>
          </cell>
          <cell r="E71">
            <v>661758</v>
          </cell>
          <cell r="F71">
            <v>555627</v>
          </cell>
          <cell r="G71">
            <v>699780</v>
          </cell>
          <cell r="H71">
            <v>662720</v>
          </cell>
          <cell r="I71">
            <v>680160</v>
          </cell>
          <cell r="J71">
            <v>590780</v>
          </cell>
          <cell r="K71">
            <v>675800</v>
          </cell>
          <cell r="L71">
            <v>699780</v>
          </cell>
          <cell r="M71">
            <v>558080</v>
          </cell>
          <cell r="N71">
            <v>588600</v>
          </cell>
          <cell r="O71">
            <v>636560</v>
          </cell>
          <cell r="P71">
            <v>771720</v>
          </cell>
          <cell r="Q71">
            <v>499440</v>
          </cell>
          <cell r="R71">
            <v>523200</v>
          </cell>
          <cell r="S71">
            <v>523200</v>
          </cell>
          <cell r="T71">
            <v>33290</v>
          </cell>
          <cell r="U71">
            <v>0</v>
          </cell>
        </row>
        <row r="72">
          <cell r="A72" t="str">
            <v>197033</v>
          </cell>
          <cell r="B72" t="str">
            <v>박영희</v>
          </cell>
          <cell r="C72" t="str">
            <v>97-03-10</v>
          </cell>
          <cell r="D72" t="str">
            <v/>
          </cell>
          <cell r="E72">
            <v>769450</v>
          </cell>
          <cell r="F72">
            <v>543141</v>
          </cell>
          <cell r="G72">
            <v>725940</v>
          </cell>
          <cell r="H72">
            <v>682340</v>
          </cell>
          <cell r="I72">
            <v>693240</v>
          </cell>
          <cell r="J72">
            <v>584240</v>
          </cell>
          <cell r="K72">
            <v>682340</v>
          </cell>
          <cell r="L72">
            <v>712860</v>
          </cell>
          <cell r="M72">
            <v>584240</v>
          </cell>
          <cell r="N72">
            <v>621300</v>
          </cell>
          <cell r="O72">
            <v>682340</v>
          </cell>
          <cell r="P72">
            <v>735750</v>
          </cell>
          <cell r="Q72">
            <v>499440</v>
          </cell>
          <cell r="R72">
            <v>523200</v>
          </cell>
          <cell r="S72">
            <v>523200</v>
          </cell>
          <cell r="T72">
            <v>66590</v>
          </cell>
          <cell r="U72">
            <v>0</v>
          </cell>
        </row>
        <row r="73">
          <cell r="A73" t="str">
            <v>197073</v>
          </cell>
          <cell r="B73" t="str">
            <v>조선웅</v>
          </cell>
          <cell r="C73" t="str">
            <v>97-03-03</v>
          </cell>
          <cell r="D73" t="str">
            <v/>
          </cell>
          <cell r="E73">
            <v>774132</v>
          </cell>
          <cell r="F73">
            <v>530655</v>
          </cell>
          <cell r="G73">
            <v>693240</v>
          </cell>
          <cell r="H73">
            <v>643100</v>
          </cell>
          <cell r="I73">
            <v>706320</v>
          </cell>
          <cell r="J73">
            <v>603860</v>
          </cell>
          <cell r="K73">
            <v>671440</v>
          </cell>
          <cell r="L73">
            <v>712860</v>
          </cell>
          <cell r="M73">
            <v>584240</v>
          </cell>
          <cell r="N73">
            <v>573340</v>
          </cell>
          <cell r="O73">
            <v>636560</v>
          </cell>
          <cell r="P73">
            <v>756460</v>
          </cell>
          <cell r="Q73">
            <v>499440</v>
          </cell>
          <cell r="R73">
            <v>523200</v>
          </cell>
          <cell r="S73">
            <v>523200</v>
          </cell>
          <cell r="T73">
            <v>66590</v>
          </cell>
          <cell r="U73">
            <v>200000</v>
          </cell>
        </row>
        <row r="74">
          <cell r="A74" t="str">
            <v>197123</v>
          </cell>
          <cell r="B74" t="str">
            <v>강신주</v>
          </cell>
          <cell r="C74" t="str">
            <v>97-03-03</v>
          </cell>
          <cell r="D74" t="str">
            <v>02-11-27</v>
          </cell>
          <cell r="E74">
            <v>732512</v>
          </cell>
          <cell r="F74">
            <v>543141</v>
          </cell>
          <cell r="G74">
            <v>706320</v>
          </cell>
          <cell r="H74">
            <v>656180</v>
          </cell>
          <cell r="I74">
            <v>664900</v>
          </cell>
          <cell r="J74">
            <v>584240</v>
          </cell>
          <cell r="K74">
            <v>675800</v>
          </cell>
          <cell r="L74">
            <v>691060</v>
          </cell>
          <cell r="M74">
            <v>571160</v>
          </cell>
          <cell r="N74">
            <v>595140</v>
          </cell>
          <cell r="O74">
            <v>536280</v>
          </cell>
          <cell r="P74">
            <v>0</v>
          </cell>
          <cell r="Q74">
            <v>499440</v>
          </cell>
          <cell r="R74">
            <v>523200</v>
          </cell>
          <cell r="S74">
            <v>523200</v>
          </cell>
          <cell r="T74">
            <v>0</v>
          </cell>
          <cell r="U74">
            <v>0</v>
          </cell>
        </row>
        <row r="75">
          <cell r="A75" t="str">
            <v>198053</v>
          </cell>
          <cell r="B75" t="str">
            <v>박정선</v>
          </cell>
          <cell r="C75" t="str">
            <v>98-11-09</v>
          </cell>
          <cell r="D75" t="str">
            <v/>
          </cell>
          <cell r="E75">
            <v>711219</v>
          </cell>
          <cell r="F75">
            <v>521939</v>
          </cell>
          <cell r="G75">
            <v>699840</v>
          </cell>
          <cell r="H75">
            <v>658800</v>
          </cell>
          <cell r="I75">
            <v>699840</v>
          </cell>
          <cell r="J75">
            <v>598320</v>
          </cell>
          <cell r="K75">
            <v>676080</v>
          </cell>
          <cell r="L75">
            <v>708480</v>
          </cell>
          <cell r="M75">
            <v>560520</v>
          </cell>
          <cell r="N75">
            <v>583200</v>
          </cell>
          <cell r="O75">
            <v>630720</v>
          </cell>
          <cell r="P75">
            <v>764640</v>
          </cell>
          <cell r="Q75">
            <v>495120</v>
          </cell>
          <cell r="R75">
            <v>518400</v>
          </cell>
          <cell r="S75">
            <v>518400</v>
          </cell>
          <cell r="T75">
            <v>49510</v>
          </cell>
          <cell r="U75">
            <v>0</v>
          </cell>
        </row>
        <row r="76">
          <cell r="A76" t="str">
            <v>198055</v>
          </cell>
          <cell r="B76" t="str">
            <v>최경옥</v>
          </cell>
          <cell r="C76" t="str">
            <v>98-11-09</v>
          </cell>
          <cell r="D76" t="str">
            <v/>
          </cell>
          <cell r="E76">
            <v>787550</v>
          </cell>
          <cell r="F76">
            <v>572483</v>
          </cell>
          <cell r="G76">
            <v>712800</v>
          </cell>
          <cell r="H76">
            <v>641520</v>
          </cell>
          <cell r="I76">
            <v>693360</v>
          </cell>
          <cell r="J76">
            <v>598320</v>
          </cell>
          <cell r="K76">
            <v>676080</v>
          </cell>
          <cell r="L76">
            <v>712800</v>
          </cell>
          <cell r="M76">
            <v>557280</v>
          </cell>
          <cell r="N76">
            <v>578880</v>
          </cell>
          <cell r="O76">
            <v>642060</v>
          </cell>
          <cell r="P76">
            <v>790560</v>
          </cell>
          <cell r="Q76">
            <v>495120</v>
          </cell>
          <cell r="R76">
            <v>518400</v>
          </cell>
          <cell r="S76">
            <v>518400</v>
          </cell>
          <cell r="T76">
            <v>66010</v>
          </cell>
          <cell r="U76">
            <v>0</v>
          </cell>
        </row>
        <row r="77">
          <cell r="A77" t="str">
            <v>198066</v>
          </cell>
          <cell r="B77" t="str">
            <v>이숙희</v>
          </cell>
          <cell r="C77" t="str">
            <v>98-12-01</v>
          </cell>
          <cell r="D77" t="str">
            <v>02-11-27</v>
          </cell>
          <cell r="E77">
            <v>711735</v>
          </cell>
          <cell r="F77">
            <v>550821</v>
          </cell>
          <cell r="G77">
            <v>693360</v>
          </cell>
          <cell r="H77">
            <v>643680</v>
          </cell>
          <cell r="I77">
            <v>680400</v>
          </cell>
          <cell r="J77">
            <v>591840</v>
          </cell>
          <cell r="K77">
            <v>660960</v>
          </cell>
          <cell r="L77">
            <v>680400</v>
          </cell>
          <cell r="M77">
            <v>559440</v>
          </cell>
          <cell r="N77">
            <v>581040</v>
          </cell>
          <cell r="O77">
            <v>503280</v>
          </cell>
          <cell r="P77">
            <v>0</v>
          </cell>
          <cell r="Q77">
            <v>495120</v>
          </cell>
          <cell r="R77">
            <v>518400</v>
          </cell>
          <cell r="S77">
            <v>518400</v>
          </cell>
          <cell r="T77">
            <v>0</v>
          </cell>
          <cell r="U77">
            <v>0</v>
          </cell>
        </row>
        <row r="78">
          <cell r="A78" t="str">
            <v>198070</v>
          </cell>
          <cell r="B78" t="str">
            <v>김은미</v>
          </cell>
          <cell r="C78" t="str">
            <v>98-12-03</v>
          </cell>
          <cell r="D78" t="str">
            <v>03-02-06</v>
          </cell>
          <cell r="E78">
            <v>680790</v>
          </cell>
          <cell r="F78">
            <v>538443</v>
          </cell>
          <cell r="G78">
            <v>686880</v>
          </cell>
          <cell r="H78">
            <v>682560</v>
          </cell>
          <cell r="I78">
            <v>667440</v>
          </cell>
          <cell r="J78">
            <v>578880</v>
          </cell>
          <cell r="K78">
            <v>676080</v>
          </cell>
          <cell r="L78">
            <v>693360</v>
          </cell>
          <cell r="M78">
            <v>559440</v>
          </cell>
          <cell r="N78">
            <v>583200</v>
          </cell>
          <cell r="O78">
            <v>552960</v>
          </cell>
          <cell r="P78">
            <v>589680</v>
          </cell>
          <cell r="Q78">
            <v>495120</v>
          </cell>
          <cell r="R78">
            <v>518400</v>
          </cell>
          <cell r="S78">
            <v>518400</v>
          </cell>
          <cell r="T78">
            <v>66010</v>
          </cell>
          <cell r="U78">
            <v>0</v>
          </cell>
        </row>
        <row r="79">
          <cell r="A79" t="str">
            <v>198074</v>
          </cell>
          <cell r="B79" t="str">
            <v>정영숙</v>
          </cell>
          <cell r="C79" t="str">
            <v>98-12-07</v>
          </cell>
          <cell r="D79" t="str">
            <v/>
          </cell>
          <cell r="E79">
            <v>695231</v>
          </cell>
          <cell r="F79">
            <v>550821</v>
          </cell>
          <cell r="G79">
            <v>719280</v>
          </cell>
          <cell r="H79">
            <v>637200</v>
          </cell>
          <cell r="I79">
            <v>699840</v>
          </cell>
          <cell r="J79">
            <v>598320</v>
          </cell>
          <cell r="K79">
            <v>676080</v>
          </cell>
          <cell r="L79">
            <v>680400</v>
          </cell>
          <cell r="M79">
            <v>552960</v>
          </cell>
          <cell r="N79">
            <v>578880</v>
          </cell>
          <cell r="O79">
            <v>637200</v>
          </cell>
          <cell r="P79">
            <v>751680</v>
          </cell>
          <cell r="Q79">
            <v>495120</v>
          </cell>
          <cell r="R79">
            <v>518400</v>
          </cell>
          <cell r="S79">
            <v>518400</v>
          </cell>
          <cell r="T79">
            <v>66010</v>
          </cell>
          <cell r="U79">
            <v>0</v>
          </cell>
        </row>
        <row r="80">
          <cell r="A80" t="str">
            <v>198088</v>
          </cell>
          <cell r="B80" t="str">
            <v>문희영</v>
          </cell>
          <cell r="C80" t="str">
            <v>98-12-14</v>
          </cell>
          <cell r="D80" t="str">
            <v/>
          </cell>
          <cell r="E80">
            <v>755058</v>
          </cell>
          <cell r="F80">
            <v>538443</v>
          </cell>
          <cell r="G80">
            <v>686880</v>
          </cell>
          <cell r="H80">
            <v>656640</v>
          </cell>
          <cell r="I80">
            <v>673920</v>
          </cell>
          <cell r="J80">
            <v>598320</v>
          </cell>
          <cell r="K80">
            <v>676080</v>
          </cell>
          <cell r="L80">
            <v>686880</v>
          </cell>
          <cell r="M80">
            <v>540000</v>
          </cell>
          <cell r="N80">
            <v>575640</v>
          </cell>
          <cell r="O80">
            <v>630720</v>
          </cell>
          <cell r="P80">
            <v>784080</v>
          </cell>
          <cell r="Q80">
            <v>495120</v>
          </cell>
          <cell r="R80">
            <v>518400</v>
          </cell>
          <cell r="S80">
            <v>518400</v>
          </cell>
          <cell r="T80">
            <v>49510</v>
          </cell>
          <cell r="U80">
            <v>0</v>
          </cell>
        </row>
        <row r="81">
          <cell r="A81" t="str">
            <v>198106</v>
          </cell>
          <cell r="B81" t="str">
            <v>윤영애</v>
          </cell>
          <cell r="C81" t="str">
            <v>98-12-22</v>
          </cell>
          <cell r="D81" t="str">
            <v/>
          </cell>
          <cell r="E81">
            <v>686979</v>
          </cell>
          <cell r="F81">
            <v>563199</v>
          </cell>
          <cell r="G81">
            <v>693360</v>
          </cell>
          <cell r="H81">
            <v>635040</v>
          </cell>
          <cell r="I81">
            <v>706320</v>
          </cell>
          <cell r="J81">
            <v>591840</v>
          </cell>
          <cell r="K81">
            <v>669600</v>
          </cell>
          <cell r="L81">
            <v>686880</v>
          </cell>
          <cell r="M81">
            <v>544320</v>
          </cell>
          <cell r="N81">
            <v>576720</v>
          </cell>
          <cell r="O81">
            <v>630720</v>
          </cell>
          <cell r="P81">
            <v>732240</v>
          </cell>
          <cell r="Q81">
            <v>495120</v>
          </cell>
          <cell r="R81">
            <v>518400</v>
          </cell>
          <cell r="S81">
            <v>518400</v>
          </cell>
          <cell r="T81">
            <v>66010</v>
          </cell>
          <cell r="U81">
            <v>0</v>
          </cell>
        </row>
        <row r="82">
          <cell r="A82" t="str">
            <v>198108</v>
          </cell>
          <cell r="B82" t="str">
            <v>김춘란</v>
          </cell>
          <cell r="C82" t="str">
            <v>98-12-22</v>
          </cell>
          <cell r="D82" t="str">
            <v/>
          </cell>
          <cell r="E82">
            <v>690589</v>
          </cell>
          <cell r="F82">
            <v>536380</v>
          </cell>
          <cell r="G82">
            <v>693360</v>
          </cell>
          <cell r="H82">
            <v>643680</v>
          </cell>
          <cell r="I82">
            <v>682560</v>
          </cell>
          <cell r="J82">
            <v>578880</v>
          </cell>
          <cell r="K82">
            <v>663120</v>
          </cell>
          <cell r="L82">
            <v>693360</v>
          </cell>
          <cell r="M82">
            <v>575640</v>
          </cell>
          <cell r="N82">
            <v>578880</v>
          </cell>
          <cell r="O82">
            <v>630720</v>
          </cell>
          <cell r="P82">
            <v>664200</v>
          </cell>
          <cell r="Q82">
            <v>495120</v>
          </cell>
          <cell r="R82">
            <v>518400</v>
          </cell>
          <cell r="S82">
            <v>518400</v>
          </cell>
          <cell r="T82">
            <v>49510</v>
          </cell>
          <cell r="U82">
            <v>0</v>
          </cell>
        </row>
        <row r="83">
          <cell r="A83" t="str">
            <v>199025</v>
          </cell>
          <cell r="B83" t="str">
            <v>신종란</v>
          </cell>
          <cell r="C83" t="str">
            <v>99-01-29</v>
          </cell>
          <cell r="D83" t="str">
            <v/>
          </cell>
          <cell r="E83">
            <v>742335</v>
          </cell>
          <cell r="F83">
            <v>546015</v>
          </cell>
          <cell r="G83">
            <v>712620</v>
          </cell>
          <cell r="H83">
            <v>636115</v>
          </cell>
          <cell r="I83">
            <v>642000</v>
          </cell>
          <cell r="J83">
            <v>514670</v>
          </cell>
          <cell r="K83">
            <v>669820</v>
          </cell>
          <cell r="L83">
            <v>674100</v>
          </cell>
          <cell r="M83">
            <v>547840</v>
          </cell>
          <cell r="N83">
            <v>577800</v>
          </cell>
          <cell r="O83">
            <v>612040</v>
          </cell>
          <cell r="P83">
            <v>734020</v>
          </cell>
          <cell r="Q83">
            <v>490800</v>
          </cell>
          <cell r="R83">
            <v>513600</v>
          </cell>
          <cell r="S83">
            <v>513600</v>
          </cell>
          <cell r="T83">
            <v>16360</v>
          </cell>
          <cell r="U83">
            <v>0</v>
          </cell>
        </row>
        <row r="84">
          <cell r="A84" t="str">
            <v>199030</v>
          </cell>
          <cell r="B84" t="str">
            <v>최영애</v>
          </cell>
          <cell r="C84" t="str">
            <v>99-01-29</v>
          </cell>
          <cell r="D84" t="str">
            <v/>
          </cell>
          <cell r="E84">
            <v>674850</v>
          </cell>
          <cell r="F84">
            <v>546015</v>
          </cell>
          <cell r="G84">
            <v>712620</v>
          </cell>
          <cell r="H84">
            <v>644140</v>
          </cell>
          <cell r="I84">
            <v>646280</v>
          </cell>
          <cell r="J84">
            <v>586360</v>
          </cell>
          <cell r="K84">
            <v>669820</v>
          </cell>
          <cell r="L84">
            <v>706200</v>
          </cell>
          <cell r="M84">
            <v>547840</v>
          </cell>
          <cell r="N84">
            <v>577800</v>
          </cell>
          <cell r="O84">
            <v>624880</v>
          </cell>
          <cell r="P84">
            <v>712620</v>
          </cell>
          <cell r="Q84">
            <v>490800</v>
          </cell>
          <cell r="R84">
            <v>513600</v>
          </cell>
          <cell r="S84">
            <v>513600</v>
          </cell>
          <cell r="T84">
            <v>32720</v>
          </cell>
          <cell r="U84">
            <v>0</v>
          </cell>
        </row>
        <row r="85">
          <cell r="A85" t="str">
            <v>199039</v>
          </cell>
          <cell r="B85" t="str">
            <v>이선호</v>
          </cell>
          <cell r="C85" t="str">
            <v>99-02-02</v>
          </cell>
          <cell r="D85" t="str">
            <v>03-05-10</v>
          </cell>
          <cell r="E85">
            <v>719329</v>
          </cell>
          <cell r="F85">
            <v>541925</v>
          </cell>
          <cell r="G85">
            <v>712620</v>
          </cell>
          <cell r="H85">
            <v>644140</v>
          </cell>
          <cell r="I85">
            <v>661260</v>
          </cell>
          <cell r="J85">
            <v>586360</v>
          </cell>
          <cell r="K85">
            <v>654840</v>
          </cell>
          <cell r="L85">
            <v>706200</v>
          </cell>
          <cell r="M85">
            <v>547840</v>
          </cell>
          <cell r="N85">
            <v>590640</v>
          </cell>
          <cell r="O85">
            <v>682660</v>
          </cell>
          <cell r="P85">
            <v>736160</v>
          </cell>
          <cell r="Q85">
            <v>490800</v>
          </cell>
          <cell r="R85">
            <v>513600</v>
          </cell>
          <cell r="S85">
            <v>513600</v>
          </cell>
          <cell r="T85">
            <v>49080</v>
          </cell>
          <cell r="U85">
            <v>0</v>
          </cell>
        </row>
        <row r="86">
          <cell r="A86" t="str">
            <v>199068</v>
          </cell>
          <cell r="B86" t="str">
            <v>이연선</v>
          </cell>
          <cell r="C86" t="str">
            <v>99-04-12</v>
          </cell>
          <cell r="D86" t="str">
            <v/>
          </cell>
          <cell r="E86">
            <v>705525</v>
          </cell>
          <cell r="F86">
            <v>533745</v>
          </cell>
          <cell r="G86">
            <v>706200</v>
          </cell>
          <cell r="H86">
            <v>644140</v>
          </cell>
          <cell r="I86">
            <v>656980</v>
          </cell>
          <cell r="J86">
            <v>579940</v>
          </cell>
          <cell r="K86">
            <v>669820</v>
          </cell>
          <cell r="L86">
            <v>706200</v>
          </cell>
          <cell r="M86">
            <v>567100</v>
          </cell>
          <cell r="N86">
            <v>562820</v>
          </cell>
          <cell r="O86">
            <v>614180</v>
          </cell>
          <cell r="P86">
            <v>757560</v>
          </cell>
          <cell r="Q86">
            <v>490800</v>
          </cell>
          <cell r="R86">
            <v>513600</v>
          </cell>
          <cell r="S86">
            <v>513600</v>
          </cell>
          <cell r="T86">
            <v>0</v>
          </cell>
          <cell r="U86">
            <v>0</v>
          </cell>
        </row>
        <row r="87">
          <cell r="A87" t="str">
            <v>199074</v>
          </cell>
          <cell r="B87" t="str">
            <v>김정애</v>
          </cell>
          <cell r="C87" t="str">
            <v>99-04-19</v>
          </cell>
          <cell r="D87" t="str">
            <v>02-10-31</v>
          </cell>
          <cell r="E87">
            <v>740802</v>
          </cell>
          <cell r="F87">
            <v>529655</v>
          </cell>
          <cell r="G87">
            <v>706200</v>
          </cell>
          <cell r="H87">
            <v>676240</v>
          </cell>
          <cell r="I87">
            <v>699780</v>
          </cell>
          <cell r="J87">
            <v>586360</v>
          </cell>
          <cell r="K87">
            <v>669820</v>
          </cell>
          <cell r="L87">
            <v>706200</v>
          </cell>
          <cell r="M87">
            <v>547840</v>
          </cell>
          <cell r="N87">
            <v>562820</v>
          </cell>
          <cell r="O87">
            <v>0</v>
          </cell>
          <cell r="P87">
            <v>0</v>
          </cell>
          <cell r="Q87">
            <v>490800</v>
          </cell>
          <cell r="R87">
            <v>513600</v>
          </cell>
          <cell r="S87">
            <v>513600</v>
          </cell>
          <cell r="T87">
            <v>0</v>
          </cell>
          <cell r="U87">
            <v>0</v>
          </cell>
        </row>
        <row r="88">
          <cell r="A88" t="str">
            <v>199075</v>
          </cell>
          <cell r="B88" t="str">
            <v>김현호</v>
          </cell>
          <cell r="C88" t="str">
            <v>99-04-19</v>
          </cell>
          <cell r="D88" t="str">
            <v>02-11-21</v>
          </cell>
          <cell r="E88">
            <v>754605</v>
          </cell>
          <cell r="F88">
            <v>546015</v>
          </cell>
          <cell r="G88">
            <v>699780</v>
          </cell>
          <cell r="H88">
            <v>665540</v>
          </cell>
          <cell r="I88">
            <v>680520</v>
          </cell>
          <cell r="J88">
            <v>586360</v>
          </cell>
          <cell r="K88">
            <v>669820</v>
          </cell>
          <cell r="L88">
            <v>706200</v>
          </cell>
          <cell r="M88">
            <v>539280</v>
          </cell>
          <cell r="N88">
            <v>571380</v>
          </cell>
          <cell r="O88">
            <v>410880</v>
          </cell>
          <cell r="P88">
            <v>0</v>
          </cell>
          <cell r="Q88">
            <v>490800</v>
          </cell>
          <cell r="R88">
            <v>513600</v>
          </cell>
          <cell r="S88">
            <v>513600</v>
          </cell>
          <cell r="T88">
            <v>0</v>
          </cell>
          <cell r="U88">
            <v>0</v>
          </cell>
        </row>
        <row r="89">
          <cell r="A89" t="str">
            <v>199076</v>
          </cell>
          <cell r="B89" t="str">
            <v>심옥희</v>
          </cell>
          <cell r="C89" t="str">
            <v>99-04-19</v>
          </cell>
          <cell r="D89" t="str">
            <v>02-10-31</v>
          </cell>
          <cell r="E89">
            <v>691722</v>
          </cell>
          <cell r="F89">
            <v>558285</v>
          </cell>
          <cell r="G89">
            <v>673030</v>
          </cell>
          <cell r="H89">
            <v>682660</v>
          </cell>
          <cell r="I89">
            <v>690150</v>
          </cell>
          <cell r="J89">
            <v>586360</v>
          </cell>
          <cell r="K89">
            <v>663400</v>
          </cell>
          <cell r="L89">
            <v>699780</v>
          </cell>
          <cell r="M89">
            <v>547840</v>
          </cell>
          <cell r="N89">
            <v>560680</v>
          </cell>
          <cell r="O89">
            <v>0</v>
          </cell>
          <cell r="P89">
            <v>0</v>
          </cell>
          <cell r="Q89">
            <v>490800</v>
          </cell>
          <cell r="R89">
            <v>513600</v>
          </cell>
          <cell r="S89">
            <v>513600</v>
          </cell>
          <cell r="T89">
            <v>0</v>
          </cell>
          <cell r="U89">
            <v>200000</v>
          </cell>
        </row>
        <row r="90">
          <cell r="A90" t="str">
            <v>199077</v>
          </cell>
          <cell r="B90" t="str">
            <v>유종옥</v>
          </cell>
          <cell r="C90" t="str">
            <v>99-04-19</v>
          </cell>
          <cell r="D90" t="str">
            <v>02-11-28</v>
          </cell>
          <cell r="E90">
            <v>760740</v>
          </cell>
          <cell r="F90">
            <v>527610</v>
          </cell>
          <cell r="G90">
            <v>686940</v>
          </cell>
          <cell r="H90">
            <v>661260</v>
          </cell>
          <cell r="I90">
            <v>699780</v>
          </cell>
          <cell r="J90">
            <v>592780</v>
          </cell>
          <cell r="K90">
            <v>669820</v>
          </cell>
          <cell r="L90">
            <v>704060</v>
          </cell>
          <cell r="M90">
            <v>533930</v>
          </cell>
          <cell r="N90">
            <v>584220</v>
          </cell>
          <cell r="O90">
            <v>543560</v>
          </cell>
          <cell r="P90">
            <v>0</v>
          </cell>
          <cell r="Q90">
            <v>490800</v>
          </cell>
          <cell r="R90">
            <v>513600</v>
          </cell>
          <cell r="S90">
            <v>513600</v>
          </cell>
          <cell r="T90">
            <v>0</v>
          </cell>
          <cell r="U90">
            <v>0</v>
          </cell>
        </row>
        <row r="91">
          <cell r="A91" t="str">
            <v>199079</v>
          </cell>
          <cell r="B91" t="str">
            <v>정옥례</v>
          </cell>
          <cell r="C91" t="str">
            <v>99-04-19</v>
          </cell>
          <cell r="D91" t="str">
            <v>02-10-31</v>
          </cell>
          <cell r="E91">
            <v>722397</v>
          </cell>
          <cell r="F91">
            <v>546015</v>
          </cell>
          <cell r="G91">
            <v>680520</v>
          </cell>
          <cell r="H91">
            <v>632905</v>
          </cell>
          <cell r="I91">
            <v>709410</v>
          </cell>
          <cell r="J91">
            <v>592780</v>
          </cell>
          <cell r="K91">
            <v>663400</v>
          </cell>
          <cell r="L91">
            <v>648420</v>
          </cell>
          <cell r="M91">
            <v>547840</v>
          </cell>
          <cell r="N91">
            <v>566030</v>
          </cell>
          <cell r="O91">
            <v>0</v>
          </cell>
          <cell r="P91">
            <v>0</v>
          </cell>
          <cell r="Q91">
            <v>490800</v>
          </cell>
          <cell r="R91">
            <v>513600</v>
          </cell>
          <cell r="S91">
            <v>513600</v>
          </cell>
          <cell r="T91">
            <v>0</v>
          </cell>
          <cell r="U91">
            <v>0</v>
          </cell>
        </row>
        <row r="92">
          <cell r="A92" t="str">
            <v>199080</v>
          </cell>
          <cell r="B92" t="str">
            <v>김훈아</v>
          </cell>
          <cell r="C92" t="str">
            <v>99-04-21</v>
          </cell>
          <cell r="D92" t="str">
            <v/>
          </cell>
          <cell r="E92">
            <v>680985</v>
          </cell>
          <cell r="F92">
            <v>551128</v>
          </cell>
          <cell r="G92">
            <v>661260</v>
          </cell>
          <cell r="H92">
            <v>656980</v>
          </cell>
          <cell r="I92">
            <v>652700</v>
          </cell>
          <cell r="J92">
            <v>567100</v>
          </cell>
          <cell r="K92">
            <v>663400</v>
          </cell>
          <cell r="L92">
            <v>667680</v>
          </cell>
          <cell r="M92">
            <v>567100</v>
          </cell>
          <cell r="N92">
            <v>630765</v>
          </cell>
          <cell r="O92">
            <v>639860</v>
          </cell>
          <cell r="P92">
            <v>754350</v>
          </cell>
          <cell r="Q92">
            <v>490800</v>
          </cell>
          <cell r="R92">
            <v>513600</v>
          </cell>
          <cell r="S92">
            <v>513600</v>
          </cell>
          <cell r="T92">
            <v>32720</v>
          </cell>
          <cell r="U92">
            <v>0</v>
          </cell>
        </row>
        <row r="93">
          <cell r="A93" t="str">
            <v>199081</v>
          </cell>
          <cell r="B93" t="str">
            <v>정현준</v>
          </cell>
          <cell r="C93" t="str">
            <v>99-04-21</v>
          </cell>
          <cell r="D93" t="str">
            <v/>
          </cell>
          <cell r="E93">
            <v>705525</v>
          </cell>
          <cell r="F93">
            <v>521475</v>
          </cell>
          <cell r="G93">
            <v>712620</v>
          </cell>
          <cell r="H93">
            <v>637720</v>
          </cell>
          <cell r="I93">
            <v>686940</v>
          </cell>
          <cell r="J93">
            <v>579940</v>
          </cell>
          <cell r="K93">
            <v>669820</v>
          </cell>
          <cell r="L93">
            <v>706200</v>
          </cell>
          <cell r="M93">
            <v>547840</v>
          </cell>
          <cell r="N93">
            <v>577800</v>
          </cell>
          <cell r="O93">
            <v>633440</v>
          </cell>
          <cell r="P93">
            <v>712620</v>
          </cell>
          <cell r="Q93">
            <v>490800</v>
          </cell>
          <cell r="R93">
            <v>513600</v>
          </cell>
          <cell r="S93">
            <v>513600</v>
          </cell>
          <cell r="T93">
            <v>32720</v>
          </cell>
          <cell r="U93">
            <v>0</v>
          </cell>
        </row>
        <row r="94">
          <cell r="A94" t="str">
            <v>199082</v>
          </cell>
          <cell r="B94" t="str">
            <v>최호선</v>
          </cell>
          <cell r="C94" t="str">
            <v>99-04-21</v>
          </cell>
          <cell r="D94" t="str">
            <v>02-04-30</v>
          </cell>
          <cell r="E94">
            <v>666670</v>
          </cell>
          <cell r="F94">
            <v>527610</v>
          </cell>
          <cell r="G94">
            <v>686940</v>
          </cell>
          <cell r="H94">
            <v>644140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490800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A95" t="str">
            <v>199085</v>
          </cell>
          <cell r="B95" t="str">
            <v>장정선</v>
          </cell>
          <cell r="C95" t="str">
            <v>99-05-04</v>
          </cell>
          <cell r="D95" t="str">
            <v/>
          </cell>
          <cell r="E95">
            <v>760740</v>
          </cell>
          <cell r="F95">
            <v>548060</v>
          </cell>
          <cell r="G95">
            <v>712620</v>
          </cell>
          <cell r="H95">
            <v>650560</v>
          </cell>
          <cell r="I95">
            <v>690150</v>
          </cell>
          <cell r="J95">
            <v>567100</v>
          </cell>
          <cell r="K95">
            <v>669820</v>
          </cell>
          <cell r="L95">
            <v>699780</v>
          </cell>
          <cell r="M95">
            <v>547840</v>
          </cell>
          <cell r="N95">
            <v>590640</v>
          </cell>
          <cell r="O95">
            <v>624880</v>
          </cell>
          <cell r="P95">
            <v>783240</v>
          </cell>
          <cell r="Q95">
            <v>490800</v>
          </cell>
          <cell r="R95">
            <v>513600</v>
          </cell>
          <cell r="S95">
            <v>513600</v>
          </cell>
          <cell r="T95">
            <v>49080</v>
          </cell>
          <cell r="U95">
            <v>0</v>
          </cell>
        </row>
        <row r="96">
          <cell r="A96" t="str">
            <v>199088</v>
          </cell>
          <cell r="B96" t="str">
            <v>김명숙</v>
          </cell>
          <cell r="C96" t="str">
            <v>99-05-11</v>
          </cell>
          <cell r="D96" t="str">
            <v>03-02-16</v>
          </cell>
          <cell r="E96">
            <v>629860</v>
          </cell>
          <cell r="F96">
            <v>509205</v>
          </cell>
          <cell r="G96">
            <v>690150</v>
          </cell>
          <cell r="H96">
            <v>624880</v>
          </cell>
          <cell r="I96">
            <v>654840</v>
          </cell>
          <cell r="J96">
            <v>515205</v>
          </cell>
          <cell r="K96">
            <v>639860</v>
          </cell>
          <cell r="L96">
            <v>571380</v>
          </cell>
          <cell r="M96">
            <v>502900</v>
          </cell>
          <cell r="N96">
            <v>530720</v>
          </cell>
          <cell r="O96">
            <v>539280</v>
          </cell>
          <cell r="P96">
            <v>618460</v>
          </cell>
          <cell r="Q96">
            <v>490800</v>
          </cell>
          <cell r="R96">
            <v>513600</v>
          </cell>
          <cell r="S96">
            <v>513600</v>
          </cell>
          <cell r="T96">
            <v>0</v>
          </cell>
          <cell r="U96">
            <v>0</v>
          </cell>
        </row>
        <row r="97">
          <cell r="A97" t="str">
            <v>199102</v>
          </cell>
          <cell r="B97" t="str">
            <v>이인희</v>
          </cell>
          <cell r="C97" t="str">
            <v>99-05-10</v>
          </cell>
          <cell r="D97" t="str">
            <v/>
          </cell>
          <cell r="E97">
            <v>658490</v>
          </cell>
          <cell r="F97">
            <v>541925</v>
          </cell>
          <cell r="G97">
            <v>682660</v>
          </cell>
          <cell r="H97">
            <v>689080</v>
          </cell>
          <cell r="I97">
            <v>710480</v>
          </cell>
          <cell r="J97">
            <v>592780</v>
          </cell>
          <cell r="K97">
            <v>669820</v>
          </cell>
          <cell r="L97">
            <v>680520</v>
          </cell>
          <cell r="M97">
            <v>557470</v>
          </cell>
          <cell r="N97">
            <v>618460</v>
          </cell>
          <cell r="O97">
            <v>624880</v>
          </cell>
          <cell r="P97">
            <v>751140</v>
          </cell>
          <cell r="Q97">
            <v>490800</v>
          </cell>
          <cell r="R97">
            <v>513600</v>
          </cell>
          <cell r="S97">
            <v>513600</v>
          </cell>
          <cell r="T97">
            <v>16360</v>
          </cell>
          <cell r="U97">
            <v>0</v>
          </cell>
        </row>
        <row r="98">
          <cell r="A98" t="str">
            <v>199123</v>
          </cell>
          <cell r="B98" t="str">
            <v>이철규</v>
          </cell>
          <cell r="C98" t="str">
            <v>99-11-01</v>
          </cell>
          <cell r="D98" t="str">
            <v/>
          </cell>
          <cell r="E98">
            <v>2209117</v>
          </cell>
          <cell r="F98">
            <v>2209117</v>
          </cell>
          <cell r="G98">
            <v>2569700</v>
          </cell>
          <cell r="H98">
            <v>2668690</v>
          </cell>
          <cell r="I98">
            <v>2648690</v>
          </cell>
          <cell r="J98">
            <v>2648690</v>
          </cell>
          <cell r="K98">
            <v>2648690</v>
          </cell>
          <cell r="L98">
            <v>2688690</v>
          </cell>
          <cell r="M98">
            <v>2648690</v>
          </cell>
          <cell r="N98">
            <v>2648690</v>
          </cell>
          <cell r="O98">
            <v>2648690</v>
          </cell>
          <cell r="P98">
            <v>3188690</v>
          </cell>
          <cell r="Q98">
            <v>741475</v>
          </cell>
          <cell r="R98">
            <v>0</v>
          </cell>
          <cell r="S98">
            <v>829395</v>
          </cell>
          <cell r="T98">
            <v>353080</v>
          </cell>
          <cell r="U98">
            <v>0</v>
          </cell>
        </row>
        <row r="99">
          <cell r="A99" t="str">
            <v>199132</v>
          </cell>
          <cell r="B99" t="str">
            <v>전철배</v>
          </cell>
          <cell r="C99" t="str">
            <v>99-12-01</v>
          </cell>
          <cell r="D99" t="str">
            <v/>
          </cell>
          <cell r="E99">
            <v>1101850</v>
          </cell>
          <cell r="F99">
            <v>1021850</v>
          </cell>
          <cell r="G99">
            <v>1463347</v>
          </cell>
          <cell r="H99">
            <v>1443347</v>
          </cell>
          <cell r="I99">
            <v>1463347</v>
          </cell>
          <cell r="J99">
            <v>1443347</v>
          </cell>
          <cell r="K99">
            <v>1443347</v>
          </cell>
          <cell r="L99">
            <v>1483347</v>
          </cell>
          <cell r="M99">
            <v>1443347</v>
          </cell>
          <cell r="N99">
            <v>1443347</v>
          </cell>
          <cell r="O99">
            <v>1443347</v>
          </cell>
          <cell r="P99">
            <v>1903347</v>
          </cell>
          <cell r="Q99">
            <v>658350</v>
          </cell>
          <cell r="R99">
            <v>0</v>
          </cell>
          <cell r="S99">
            <v>471940</v>
          </cell>
          <cell r="T99">
            <v>198100</v>
          </cell>
          <cell r="U99">
            <v>200000</v>
          </cell>
        </row>
        <row r="100">
          <cell r="A100" t="str">
            <v>200021</v>
          </cell>
          <cell r="B100" t="str">
            <v>최숙자</v>
          </cell>
          <cell r="C100" t="str">
            <v>00-08-04</v>
          </cell>
          <cell r="D100" t="str">
            <v/>
          </cell>
          <cell r="E100">
            <v>750004</v>
          </cell>
          <cell r="F100">
            <v>543970</v>
          </cell>
          <cell r="G100">
            <v>712620</v>
          </cell>
          <cell r="H100">
            <v>669820</v>
          </cell>
          <cell r="I100">
            <v>699780</v>
          </cell>
          <cell r="J100">
            <v>589570</v>
          </cell>
          <cell r="K100">
            <v>669820</v>
          </cell>
          <cell r="L100">
            <v>699780</v>
          </cell>
          <cell r="M100">
            <v>570310</v>
          </cell>
          <cell r="N100">
            <v>597060</v>
          </cell>
          <cell r="O100">
            <v>637720</v>
          </cell>
          <cell r="P100">
            <v>783240</v>
          </cell>
          <cell r="Q100">
            <v>490800</v>
          </cell>
          <cell r="R100">
            <v>513600</v>
          </cell>
          <cell r="S100">
            <v>513600</v>
          </cell>
          <cell r="T100">
            <v>49080</v>
          </cell>
          <cell r="U100">
            <v>0</v>
          </cell>
        </row>
        <row r="101">
          <cell r="A101" t="str">
            <v>201007</v>
          </cell>
          <cell r="B101" t="str">
            <v>김미화</v>
          </cell>
          <cell r="C101" t="str">
            <v>01-08-13</v>
          </cell>
          <cell r="D101" t="str">
            <v>02-10-31</v>
          </cell>
          <cell r="E101">
            <v>702500</v>
          </cell>
          <cell r="F101">
            <v>552000</v>
          </cell>
          <cell r="G101">
            <v>693000</v>
          </cell>
          <cell r="H101">
            <v>669900</v>
          </cell>
          <cell r="I101">
            <v>670950</v>
          </cell>
          <cell r="J101">
            <v>581700</v>
          </cell>
          <cell r="K101">
            <v>651000</v>
          </cell>
          <cell r="L101">
            <v>693000</v>
          </cell>
          <cell r="M101">
            <v>537600</v>
          </cell>
          <cell r="N101">
            <v>560700</v>
          </cell>
          <cell r="O101">
            <v>0</v>
          </cell>
          <cell r="P101">
            <v>0</v>
          </cell>
          <cell r="Q101">
            <v>480000</v>
          </cell>
          <cell r="R101">
            <v>504000</v>
          </cell>
          <cell r="S101">
            <v>504000</v>
          </cell>
          <cell r="T101">
            <v>0</v>
          </cell>
          <cell r="U101">
            <v>0</v>
          </cell>
        </row>
        <row r="102">
          <cell r="A102" t="str">
            <v>201010</v>
          </cell>
          <cell r="B102" t="str">
            <v>양영숙</v>
          </cell>
          <cell r="C102" t="str">
            <v>01-08-13</v>
          </cell>
          <cell r="D102" t="str">
            <v>02-11-27</v>
          </cell>
          <cell r="E102">
            <v>723500</v>
          </cell>
          <cell r="F102">
            <v>540000</v>
          </cell>
          <cell r="G102">
            <v>684600</v>
          </cell>
          <cell r="H102">
            <v>641550</v>
          </cell>
          <cell r="I102">
            <v>679350</v>
          </cell>
          <cell r="J102">
            <v>575400</v>
          </cell>
          <cell r="K102">
            <v>657300</v>
          </cell>
          <cell r="L102">
            <v>693000</v>
          </cell>
          <cell r="M102">
            <v>535500</v>
          </cell>
          <cell r="N102">
            <v>559650</v>
          </cell>
          <cell r="O102">
            <v>504000</v>
          </cell>
          <cell r="P102">
            <v>0</v>
          </cell>
          <cell r="Q102">
            <v>480000</v>
          </cell>
          <cell r="R102">
            <v>504000</v>
          </cell>
          <cell r="S102">
            <v>504000</v>
          </cell>
          <cell r="T102">
            <v>0</v>
          </cell>
          <cell r="U102">
            <v>0</v>
          </cell>
        </row>
        <row r="103">
          <cell r="A103" t="str">
            <v>201012</v>
          </cell>
          <cell r="B103" t="str">
            <v>정병숙</v>
          </cell>
          <cell r="C103" t="str">
            <v>01-08-13</v>
          </cell>
          <cell r="D103" t="str">
            <v>02-02-28</v>
          </cell>
          <cell r="E103">
            <v>638000</v>
          </cell>
          <cell r="F103">
            <v>518000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480000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A104" t="str">
            <v>202001</v>
          </cell>
          <cell r="B104" t="str">
            <v>이태민</v>
          </cell>
          <cell r="C104" t="str">
            <v>02-01-21</v>
          </cell>
          <cell r="D104" t="str">
            <v/>
          </cell>
          <cell r="E104">
            <v>196000</v>
          </cell>
          <cell r="F104">
            <v>480000</v>
          </cell>
          <cell r="G104">
            <v>660000</v>
          </cell>
          <cell r="H104">
            <v>846667</v>
          </cell>
          <cell r="I104">
            <v>826667</v>
          </cell>
          <cell r="J104">
            <v>826667</v>
          </cell>
          <cell r="K104">
            <v>826667</v>
          </cell>
          <cell r="L104">
            <v>866667</v>
          </cell>
          <cell r="M104">
            <v>826667</v>
          </cell>
          <cell r="N104">
            <v>826667</v>
          </cell>
          <cell r="O104">
            <v>826667</v>
          </cell>
          <cell r="P104">
            <v>1336667</v>
          </cell>
          <cell r="Q104">
            <v>200000</v>
          </cell>
          <cell r="R104">
            <v>0</v>
          </cell>
          <cell r="S104">
            <v>280000</v>
          </cell>
          <cell r="T104">
            <v>0</v>
          </cell>
          <cell r="U104">
            <v>0</v>
          </cell>
        </row>
        <row r="105">
          <cell r="A105" t="str">
            <v>202015</v>
          </cell>
          <cell r="B105" t="str">
            <v>김영란</v>
          </cell>
          <cell r="C105" t="str">
            <v>02-02-14</v>
          </cell>
          <cell r="D105" t="str">
            <v>02-11-22</v>
          </cell>
          <cell r="E105">
            <v>0</v>
          </cell>
          <cell r="F105">
            <v>238000</v>
          </cell>
          <cell r="G105">
            <v>544000</v>
          </cell>
          <cell r="H105">
            <v>522000</v>
          </cell>
          <cell r="I105">
            <v>600000</v>
          </cell>
          <cell r="J105">
            <v>548000</v>
          </cell>
          <cell r="K105">
            <v>614000</v>
          </cell>
          <cell r="L105">
            <v>630000</v>
          </cell>
          <cell r="M105">
            <v>512000</v>
          </cell>
          <cell r="N105">
            <v>506000</v>
          </cell>
          <cell r="O105">
            <v>400000</v>
          </cell>
          <cell r="P105">
            <v>0</v>
          </cell>
          <cell r="Q105">
            <v>0</v>
          </cell>
          <cell r="R105">
            <v>480000</v>
          </cell>
          <cell r="S105">
            <v>480000</v>
          </cell>
          <cell r="T105">
            <v>0</v>
          </cell>
          <cell r="U105">
            <v>0</v>
          </cell>
        </row>
        <row r="106">
          <cell r="A106" t="str">
            <v>202016</v>
          </cell>
          <cell r="B106" t="str">
            <v>신경옥</v>
          </cell>
          <cell r="C106" t="str">
            <v>02-02-14</v>
          </cell>
          <cell r="D106" t="str">
            <v/>
          </cell>
          <cell r="E106">
            <v>0</v>
          </cell>
          <cell r="F106">
            <v>266000</v>
          </cell>
          <cell r="G106">
            <v>556000</v>
          </cell>
          <cell r="H106">
            <v>550000</v>
          </cell>
          <cell r="I106">
            <v>663000</v>
          </cell>
          <cell r="J106">
            <v>554000</v>
          </cell>
          <cell r="K106">
            <v>626000</v>
          </cell>
          <cell r="L106">
            <v>642000</v>
          </cell>
          <cell r="M106">
            <v>512000</v>
          </cell>
          <cell r="N106">
            <v>588000</v>
          </cell>
          <cell r="O106">
            <v>570000</v>
          </cell>
          <cell r="P106">
            <v>678000</v>
          </cell>
          <cell r="Q106">
            <v>0</v>
          </cell>
          <cell r="R106">
            <v>480000</v>
          </cell>
          <cell r="S106">
            <v>480000</v>
          </cell>
          <cell r="T106">
            <v>0</v>
          </cell>
          <cell r="U106">
            <v>0</v>
          </cell>
        </row>
        <row r="107">
          <cell r="A107" t="str">
            <v>202019</v>
          </cell>
          <cell r="B107" t="str">
            <v>윤경희</v>
          </cell>
          <cell r="C107" t="str">
            <v>02-02-14</v>
          </cell>
          <cell r="D107" t="str">
            <v/>
          </cell>
          <cell r="E107">
            <v>0</v>
          </cell>
          <cell r="F107">
            <v>266000</v>
          </cell>
          <cell r="G107">
            <v>650000</v>
          </cell>
          <cell r="H107">
            <v>570000</v>
          </cell>
          <cell r="I107">
            <v>615000</v>
          </cell>
          <cell r="J107">
            <v>530000</v>
          </cell>
          <cell r="K107">
            <v>615500</v>
          </cell>
          <cell r="L107">
            <v>612000</v>
          </cell>
          <cell r="M107">
            <v>504000</v>
          </cell>
          <cell r="N107">
            <v>530000</v>
          </cell>
          <cell r="O107">
            <v>576000</v>
          </cell>
          <cell r="P107">
            <v>702000</v>
          </cell>
          <cell r="Q107">
            <v>0</v>
          </cell>
          <cell r="R107">
            <v>480000</v>
          </cell>
          <cell r="S107">
            <v>480000</v>
          </cell>
          <cell r="T107">
            <v>0</v>
          </cell>
          <cell r="U107">
            <v>0</v>
          </cell>
        </row>
        <row r="108">
          <cell r="A108" t="str">
            <v>202020</v>
          </cell>
          <cell r="B108" t="str">
            <v>김성순</v>
          </cell>
          <cell r="C108" t="str">
            <v>02-02-16</v>
          </cell>
          <cell r="D108" t="str">
            <v>03-02-28</v>
          </cell>
          <cell r="E108">
            <v>0</v>
          </cell>
          <cell r="F108">
            <v>230000</v>
          </cell>
          <cell r="G108">
            <v>625000</v>
          </cell>
          <cell r="H108">
            <v>584000</v>
          </cell>
          <cell r="I108">
            <v>633000</v>
          </cell>
          <cell r="J108">
            <v>518000</v>
          </cell>
          <cell r="K108">
            <v>528000</v>
          </cell>
          <cell r="L108">
            <v>602000</v>
          </cell>
          <cell r="M108">
            <v>518000</v>
          </cell>
          <cell r="N108">
            <v>594000</v>
          </cell>
          <cell r="O108">
            <v>626000</v>
          </cell>
          <cell r="P108">
            <v>697000</v>
          </cell>
          <cell r="Q108">
            <v>0</v>
          </cell>
          <cell r="R108">
            <v>480000</v>
          </cell>
          <cell r="S108">
            <v>480000</v>
          </cell>
          <cell r="T108">
            <v>0</v>
          </cell>
          <cell r="U108">
            <v>0</v>
          </cell>
        </row>
        <row r="109">
          <cell r="A109" t="str">
            <v>202028</v>
          </cell>
          <cell r="B109" t="str">
            <v>김연화</v>
          </cell>
          <cell r="C109" t="str">
            <v>02-04-15</v>
          </cell>
          <cell r="D109" t="str">
            <v/>
          </cell>
          <cell r="E109">
            <v>0</v>
          </cell>
          <cell r="F109">
            <v>0</v>
          </cell>
          <cell r="G109">
            <v>0</v>
          </cell>
          <cell r="H109">
            <v>316000</v>
          </cell>
          <cell r="I109">
            <v>623000</v>
          </cell>
          <cell r="J109">
            <v>516000</v>
          </cell>
          <cell r="K109">
            <v>626000</v>
          </cell>
          <cell r="L109">
            <v>630000</v>
          </cell>
          <cell r="M109">
            <v>518000</v>
          </cell>
          <cell r="N109">
            <v>532000</v>
          </cell>
          <cell r="O109">
            <v>578000</v>
          </cell>
          <cell r="P109">
            <v>702000</v>
          </cell>
          <cell r="Q109">
            <v>0</v>
          </cell>
          <cell r="R109">
            <v>480000</v>
          </cell>
          <cell r="S109">
            <v>480000</v>
          </cell>
          <cell r="T109">
            <v>0</v>
          </cell>
          <cell r="U109">
            <v>0</v>
          </cell>
        </row>
        <row r="110">
          <cell r="A110" t="str">
            <v>202033</v>
          </cell>
          <cell r="B110" t="str">
            <v>조순옥</v>
          </cell>
          <cell r="C110" t="str">
            <v>02-04-15</v>
          </cell>
          <cell r="D110" t="str">
            <v>03-02-28</v>
          </cell>
          <cell r="E110">
            <v>0</v>
          </cell>
          <cell r="F110">
            <v>0</v>
          </cell>
          <cell r="G110">
            <v>0</v>
          </cell>
          <cell r="H110">
            <v>292000</v>
          </cell>
          <cell r="I110">
            <v>626000</v>
          </cell>
          <cell r="J110">
            <v>532000</v>
          </cell>
          <cell r="K110">
            <v>620000</v>
          </cell>
          <cell r="L110">
            <v>624000</v>
          </cell>
          <cell r="M110">
            <v>542000</v>
          </cell>
          <cell r="N110">
            <v>588000</v>
          </cell>
          <cell r="O110">
            <v>590000</v>
          </cell>
          <cell r="P110">
            <v>678000</v>
          </cell>
          <cell r="Q110">
            <v>0</v>
          </cell>
          <cell r="R110">
            <v>480000</v>
          </cell>
          <cell r="S110">
            <v>480000</v>
          </cell>
          <cell r="T110">
            <v>0</v>
          </cell>
          <cell r="U110">
            <v>0</v>
          </cell>
        </row>
        <row r="111">
          <cell r="A111" t="str">
            <v>202036</v>
          </cell>
          <cell r="B111" t="str">
            <v>박점옥</v>
          </cell>
          <cell r="C111" t="str">
            <v>02-04-22</v>
          </cell>
          <cell r="D111" t="str">
            <v/>
          </cell>
          <cell r="E111">
            <v>0</v>
          </cell>
          <cell r="F111">
            <v>0</v>
          </cell>
          <cell r="G111">
            <v>0</v>
          </cell>
          <cell r="H111">
            <v>174000</v>
          </cell>
          <cell r="I111">
            <v>632000</v>
          </cell>
          <cell r="J111">
            <v>532000</v>
          </cell>
          <cell r="K111">
            <v>626000</v>
          </cell>
          <cell r="L111">
            <v>636000</v>
          </cell>
          <cell r="M111">
            <v>518000</v>
          </cell>
          <cell r="N111">
            <v>552000</v>
          </cell>
          <cell r="O111">
            <v>578000</v>
          </cell>
          <cell r="P111">
            <v>696000</v>
          </cell>
          <cell r="Q111">
            <v>0</v>
          </cell>
          <cell r="R111">
            <v>480000</v>
          </cell>
          <cell r="S111">
            <v>480000</v>
          </cell>
          <cell r="T111">
            <v>0</v>
          </cell>
          <cell r="U111">
            <v>0</v>
          </cell>
        </row>
        <row r="112">
          <cell r="A112" t="str">
            <v>202038</v>
          </cell>
          <cell r="B112" t="str">
            <v>오미자</v>
          </cell>
          <cell r="C112" t="str">
            <v>02-04-22</v>
          </cell>
          <cell r="D112" t="str">
            <v/>
          </cell>
          <cell r="E112">
            <v>0</v>
          </cell>
          <cell r="F112">
            <v>0</v>
          </cell>
          <cell r="G112">
            <v>0</v>
          </cell>
          <cell r="H112">
            <v>166000</v>
          </cell>
          <cell r="I112">
            <v>632000</v>
          </cell>
          <cell r="J112">
            <v>520000</v>
          </cell>
          <cell r="K112">
            <v>626000</v>
          </cell>
          <cell r="L112">
            <v>636000</v>
          </cell>
          <cell r="M112">
            <v>536000</v>
          </cell>
          <cell r="N112">
            <v>630000</v>
          </cell>
          <cell r="O112">
            <v>632000</v>
          </cell>
          <cell r="P112">
            <v>707000</v>
          </cell>
          <cell r="Q112">
            <v>0</v>
          </cell>
          <cell r="R112">
            <v>480000</v>
          </cell>
          <cell r="S112">
            <v>480000</v>
          </cell>
          <cell r="T112">
            <v>0</v>
          </cell>
          <cell r="U112">
            <v>0</v>
          </cell>
        </row>
        <row r="113">
          <cell r="A113" t="str">
            <v>194042</v>
          </cell>
          <cell r="B113" t="str">
            <v>임명숙</v>
          </cell>
          <cell r="C113" t="str">
            <v>94-10-06</v>
          </cell>
          <cell r="D113" t="str">
            <v>03-02-28</v>
          </cell>
          <cell r="E113">
            <v>779700</v>
          </cell>
          <cell r="F113">
            <v>589295</v>
          </cell>
          <cell r="G113">
            <v>727590</v>
          </cell>
          <cell r="H113">
            <v>724035</v>
          </cell>
          <cell r="I113">
            <v>767880</v>
          </cell>
          <cell r="J113">
            <v>642270</v>
          </cell>
          <cell r="K113">
            <v>741810</v>
          </cell>
          <cell r="L113">
            <v>753660</v>
          </cell>
          <cell r="M113">
            <v>663600</v>
          </cell>
          <cell r="N113">
            <v>711000</v>
          </cell>
          <cell r="O113">
            <v>748920</v>
          </cell>
          <cell r="P113">
            <v>792765</v>
          </cell>
          <cell r="Q113">
            <v>542400</v>
          </cell>
          <cell r="R113">
            <v>568800</v>
          </cell>
          <cell r="S113">
            <v>568800</v>
          </cell>
          <cell r="T113">
            <v>126560</v>
          </cell>
          <cell r="U113">
            <v>0</v>
          </cell>
        </row>
        <row r="114">
          <cell r="A114" t="str">
            <v>196057</v>
          </cell>
          <cell r="B114" t="str">
            <v>오금환</v>
          </cell>
          <cell r="C114" t="str">
            <v>96-04-15</v>
          </cell>
          <cell r="D114" t="str">
            <v>03-01-31</v>
          </cell>
          <cell r="E114">
            <v>760577</v>
          </cell>
          <cell r="F114">
            <v>586776</v>
          </cell>
          <cell r="G114">
            <v>708583</v>
          </cell>
          <cell r="H114">
            <v>718060</v>
          </cell>
          <cell r="I114">
            <v>745935</v>
          </cell>
          <cell r="J114">
            <v>617710</v>
          </cell>
          <cell r="K114">
            <v>697990</v>
          </cell>
          <cell r="L114">
            <v>737573</v>
          </cell>
          <cell r="M114">
            <v>594295</v>
          </cell>
          <cell r="N114">
            <v>602100</v>
          </cell>
          <cell r="O114">
            <v>644470</v>
          </cell>
          <cell r="P114">
            <v>772695</v>
          </cell>
          <cell r="Q114">
            <v>510240</v>
          </cell>
          <cell r="R114">
            <v>535200</v>
          </cell>
          <cell r="S114">
            <v>535200</v>
          </cell>
          <cell r="T114">
            <v>0</v>
          </cell>
          <cell r="U114">
            <v>0</v>
          </cell>
        </row>
        <row r="115">
          <cell r="A115" t="str">
            <v>199095</v>
          </cell>
          <cell r="B115" t="str">
            <v>김순성</v>
          </cell>
          <cell r="C115" t="str">
            <v>99-05-24</v>
          </cell>
          <cell r="D115" t="str">
            <v>03-01-31</v>
          </cell>
          <cell r="E115">
            <v>650310</v>
          </cell>
          <cell r="F115">
            <v>558285</v>
          </cell>
          <cell r="G115">
            <v>661260</v>
          </cell>
          <cell r="H115">
            <v>663400</v>
          </cell>
          <cell r="I115">
            <v>667680</v>
          </cell>
          <cell r="J115">
            <v>573520</v>
          </cell>
          <cell r="K115">
            <v>663400</v>
          </cell>
          <cell r="L115">
            <v>669820</v>
          </cell>
          <cell r="M115">
            <v>560680</v>
          </cell>
          <cell r="N115">
            <v>648420</v>
          </cell>
          <cell r="O115">
            <v>526440</v>
          </cell>
          <cell r="P115">
            <v>728670</v>
          </cell>
          <cell r="Q115">
            <v>490800</v>
          </cell>
          <cell r="R115">
            <v>513600</v>
          </cell>
          <cell r="S115">
            <v>513600</v>
          </cell>
          <cell r="T115">
            <v>32720</v>
          </cell>
          <cell r="U115">
            <v>0</v>
          </cell>
        </row>
        <row r="116">
          <cell r="A116" t="str">
            <v>202017</v>
          </cell>
          <cell r="B116" t="str">
            <v>이미경</v>
          </cell>
          <cell r="C116" t="str">
            <v>02-02-14</v>
          </cell>
          <cell r="D116" t="str">
            <v>02-11-27</v>
          </cell>
          <cell r="E116">
            <v>0</v>
          </cell>
          <cell r="F116">
            <v>284000</v>
          </cell>
          <cell r="G116">
            <v>548000</v>
          </cell>
          <cell r="H116">
            <v>610000</v>
          </cell>
          <cell r="I116">
            <v>596000</v>
          </cell>
          <cell r="J116">
            <v>536000</v>
          </cell>
          <cell r="K116">
            <v>626000</v>
          </cell>
          <cell r="L116">
            <v>654000</v>
          </cell>
          <cell r="M116">
            <v>518000</v>
          </cell>
          <cell r="N116">
            <v>619500</v>
          </cell>
          <cell r="O116">
            <v>504000</v>
          </cell>
          <cell r="P116">
            <v>0</v>
          </cell>
          <cell r="Q116">
            <v>0</v>
          </cell>
          <cell r="R116">
            <v>480000</v>
          </cell>
          <cell r="S116">
            <v>480000</v>
          </cell>
          <cell r="T116">
            <v>0</v>
          </cell>
          <cell r="U116">
            <v>0</v>
          </cell>
        </row>
        <row r="117">
          <cell r="A117" t="str">
            <v>202018</v>
          </cell>
          <cell r="B117" t="str">
            <v>황갑영</v>
          </cell>
          <cell r="C117" t="str">
            <v>02-02-14</v>
          </cell>
          <cell r="D117" t="str">
            <v>02-02-28</v>
          </cell>
          <cell r="E117">
            <v>0</v>
          </cell>
          <cell r="F117">
            <v>275000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A118" t="str">
            <v>202029</v>
          </cell>
          <cell r="B118" t="str">
            <v>김영숙</v>
          </cell>
          <cell r="C118" t="str">
            <v>02-04-15</v>
          </cell>
          <cell r="D118" t="str">
            <v>03-02-28</v>
          </cell>
          <cell r="E118">
            <v>0</v>
          </cell>
          <cell r="F118">
            <v>0</v>
          </cell>
          <cell r="G118">
            <v>0</v>
          </cell>
          <cell r="H118">
            <v>316000</v>
          </cell>
          <cell r="I118">
            <v>614000</v>
          </cell>
          <cell r="J118">
            <v>514000</v>
          </cell>
          <cell r="K118">
            <v>626000</v>
          </cell>
          <cell r="L118">
            <v>636000</v>
          </cell>
          <cell r="M118">
            <v>513000</v>
          </cell>
          <cell r="N118">
            <v>576000</v>
          </cell>
          <cell r="O118">
            <v>578000</v>
          </cell>
          <cell r="P118">
            <v>669000</v>
          </cell>
          <cell r="Q118">
            <v>0</v>
          </cell>
          <cell r="R118">
            <v>480000</v>
          </cell>
          <cell r="S118">
            <v>480000</v>
          </cell>
          <cell r="T118">
            <v>0</v>
          </cell>
          <cell r="U118">
            <v>0</v>
          </cell>
        </row>
        <row r="119">
          <cell r="A119" t="str">
            <v>202031</v>
          </cell>
          <cell r="B119" t="str">
            <v>이강예</v>
          </cell>
          <cell r="C119" t="str">
            <v>02-04-15</v>
          </cell>
          <cell r="D119" t="str">
            <v>03-02-28</v>
          </cell>
          <cell r="E119">
            <v>0</v>
          </cell>
          <cell r="F119">
            <v>0</v>
          </cell>
          <cell r="G119">
            <v>0</v>
          </cell>
          <cell r="H119">
            <v>340000</v>
          </cell>
          <cell r="I119">
            <v>589000</v>
          </cell>
          <cell r="J119">
            <v>520000</v>
          </cell>
          <cell r="K119">
            <v>626000</v>
          </cell>
          <cell r="L119">
            <v>636000</v>
          </cell>
          <cell r="M119">
            <v>518000</v>
          </cell>
          <cell r="N119">
            <v>594000</v>
          </cell>
          <cell r="O119">
            <v>650000</v>
          </cell>
          <cell r="P119">
            <v>705000</v>
          </cell>
          <cell r="Q119">
            <v>0</v>
          </cell>
          <cell r="R119">
            <v>480000</v>
          </cell>
          <cell r="S119">
            <v>480000</v>
          </cell>
          <cell r="T119">
            <v>0</v>
          </cell>
          <cell r="U119">
            <v>0</v>
          </cell>
        </row>
        <row r="120">
          <cell r="A120" t="str">
            <v>202032</v>
          </cell>
          <cell r="B120" t="str">
            <v>인교철</v>
          </cell>
          <cell r="C120" t="str">
            <v>02-04-15</v>
          </cell>
          <cell r="D120" t="str">
            <v>03-02-28</v>
          </cell>
          <cell r="E120">
            <v>0</v>
          </cell>
          <cell r="F120">
            <v>0</v>
          </cell>
          <cell r="G120">
            <v>0</v>
          </cell>
          <cell r="H120">
            <v>316000</v>
          </cell>
          <cell r="I120">
            <v>608000</v>
          </cell>
          <cell r="J120">
            <v>532000</v>
          </cell>
          <cell r="K120">
            <v>626000</v>
          </cell>
          <cell r="L120">
            <v>636000</v>
          </cell>
          <cell r="M120">
            <v>548000</v>
          </cell>
          <cell r="N120">
            <v>618000</v>
          </cell>
          <cell r="O120">
            <v>626000</v>
          </cell>
          <cell r="P120">
            <v>638000</v>
          </cell>
          <cell r="Q120">
            <v>0</v>
          </cell>
          <cell r="R120">
            <v>480000</v>
          </cell>
          <cell r="S120">
            <v>480000</v>
          </cell>
          <cell r="T120">
            <v>0</v>
          </cell>
          <cell r="U120">
            <v>0</v>
          </cell>
        </row>
        <row r="121">
          <cell r="A121" t="str">
            <v>202034</v>
          </cell>
          <cell r="B121" t="str">
            <v>김성숙</v>
          </cell>
          <cell r="C121" t="str">
            <v>02-04-22</v>
          </cell>
          <cell r="D121" t="str">
            <v>02-04-27</v>
          </cell>
          <cell r="E121">
            <v>0</v>
          </cell>
          <cell r="F121">
            <v>0</v>
          </cell>
          <cell r="G121">
            <v>0</v>
          </cell>
          <cell r="H121">
            <v>120000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A122" t="str">
            <v>202035</v>
          </cell>
          <cell r="B122" t="str">
            <v>김인덕</v>
          </cell>
          <cell r="C122" t="str">
            <v>02-04-22</v>
          </cell>
          <cell r="D122" t="str">
            <v>02-09-30</v>
          </cell>
          <cell r="E122">
            <v>0</v>
          </cell>
          <cell r="F122">
            <v>0</v>
          </cell>
          <cell r="G122">
            <v>0</v>
          </cell>
          <cell r="H122">
            <v>174000</v>
          </cell>
          <cell r="I122">
            <v>650000</v>
          </cell>
          <cell r="J122">
            <v>532000</v>
          </cell>
          <cell r="K122">
            <v>566000</v>
          </cell>
          <cell r="L122">
            <v>576000</v>
          </cell>
          <cell r="M122">
            <v>477000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480000</v>
          </cell>
          <cell r="S122">
            <v>480000</v>
          </cell>
          <cell r="T122">
            <v>0</v>
          </cell>
          <cell r="U122">
            <v>0</v>
          </cell>
        </row>
        <row r="123">
          <cell r="A123" t="str">
            <v>202037</v>
          </cell>
          <cell r="B123" t="str">
            <v>박해선</v>
          </cell>
          <cell r="C123" t="str">
            <v>02-04-22</v>
          </cell>
          <cell r="D123" t="str">
            <v>03-02-28</v>
          </cell>
          <cell r="E123">
            <v>0</v>
          </cell>
          <cell r="F123">
            <v>0</v>
          </cell>
          <cell r="G123">
            <v>0</v>
          </cell>
          <cell r="H123">
            <v>174000</v>
          </cell>
          <cell r="I123">
            <v>634500</v>
          </cell>
          <cell r="J123">
            <v>440000</v>
          </cell>
          <cell r="K123">
            <v>614000</v>
          </cell>
          <cell r="L123">
            <v>654000</v>
          </cell>
          <cell r="M123">
            <v>554000</v>
          </cell>
          <cell r="N123">
            <v>654000</v>
          </cell>
          <cell r="O123">
            <v>620000</v>
          </cell>
          <cell r="P123">
            <v>747000</v>
          </cell>
          <cell r="Q123">
            <v>0</v>
          </cell>
          <cell r="R123">
            <v>480000</v>
          </cell>
          <cell r="S123">
            <v>480000</v>
          </cell>
          <cell r="T123">
            <v>0</v>
          </cell>
          <cell r="U123">
            <v>0</v>
          </cell>
        </row>
        <row r="124">
          <cell r="A124" t="str">
            <v>202039</v>
          </cell>
          <cell r="B124" t="str">
            <v>이경미</v>
          </cell>
          <cell r="C124" t="str">
            <v>02-04-22</v>
          </cell>
          <cell r="D124" t="str">
            <v>02-10-31</v>
          </cell>
          <cell r="E124">
            <v>0</v>
          </cell>
          <cell r="F124">
            <v>0</v>
          </cell>
          <cell r="G124">
            <v>0</v>
          </cell>
          <cell r="H124">
            <v>174000</v>
          </cell>
          <cell r="I124">
            <v>601000</v>
          </cell>
          <cell r="J124">
            <v>458500</v>
          </cell>
          <cell r="K124">
            <v>620000</v>
          </cell>
          <cell r="L124">
            <v>510000</v>
          </cell>
          <cell r="M124">
            <v>518000</v>
          </cell>
          <cell r="N124">
            <v>586000</v>
          </cell>
          <cell r="O124">
            <v>0</v>
          </cell>
          <cell r="P124">
            <v>0</v>
          </cell>
          <cell r="Q124">
            <v>0</v>
          </cell>
          <cell r="R124">
            <v>480000</v>
          </cell>
          <cell r="S124">
            <v>480000</v>
          </cell>
          <cell r="T124">
            <v>0</v>
          </cell>
          <cell r="U124">
            <v>0</v>
          </cell>
        </row>
        <row r="125">
          <cell r="A125" t="str">
            <v>202040</v>
          </cell>
          <cell r="B125" t="str">
            <v>이현아</v>
          </cell>
          <cell r="C125" t="str">
            <v>02-04-22</v>
          </cell>
          <cell r="D125" t="str">
            <v>02-08-16</v>
          </cell>
          <cell r="E125">
            <v>0</v>
          </cell>
          <cell r="F125">
            <v>0</v>
          </cell>
          <cell r="G125">
            <v>0</v>
          </cell>
          <cell r="H125">
            <v>174000</v>
          </cell>
          <cell r="I125">
            <v>641000</v>
          </cell>
          <cell r="J125">
            <v>538000</v>
          </cell>
          <cell r="K125">
            <v>626000</v>
          </cell>
          <cell r="L125">
            <v>328000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480000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 t="str">
            <v>194070</v>
          </cell>
          <cell r="B126" t="str">
            <v>최성분</v>
          </cell>
          <cell r="C126" t="str">
            <v>94-10-04</v>
          </cell>
          <cell r="D126" t="str">
            <v>03-04-10</v>
          </cell>
          <cell r="E126">
            <v>791486</v>
          </cell>
          <cell r="F126">
            <v>598962</v>
          </cell>
          <cell r="G126">
            <v>710700</v>
          </cell>
          <cell r="H126">
            <v>713000</v>
          </cell>
          <cell r="I126">
            <v>736000</v>
          </cell>
          <cell r="J126">
            <v>602600</v>
          </cell>
          <cell r="K126">
            <v>699200</v>
          </cell>
          <cell r="L126">
            <v>701500</v>
          </cell>
          <cell r="M126">
            <v>616400</v>
          </cell>
          <cell r="N126">
            <v>717600</v>
          </cell>
          <cell r="O126">
            <v>740600</v>
          </cell>
          <cell r="P126">
            <v>808450</v>
          </cell>
          <cell r="Q126">
            <v>526560</v>
          </cell>
          <cell r="R126">
            <v>552000</v>
          </cell>
          <cell r="S126">
            <v>552000</v>
          </cell>
          <cell r="T126">
            <v>105310</v>
          </cell>
          <cell r="U126">
            <v>0</v>
          </cell>
        </row>
        <row r="127">
          <cell r="A127" t="str">
            <v>195062</v>
          </cell>
          <cell r="B127" t="str">
            <v>조필현</v>
          </cell>
          <cell r="C127" t="str">
            <v>95-03-08</v>
          </cell>
          <cell r="D127" t="str">
            <v>02-08-31</v>
          </cell>
          <cell r="E127">
            <v>1096777</v>
          </cell>
          <cell r="F127">
            <v>1096777</v>
          </cell>
          <cell r="G127">
            <v>1428420</v>
          </cell>
          <cell r="H127">
            <v>1428420</v>
          </cell>
          <cell r="I127">
            <v>1428420</v>
          </cell>
          <cell r="J127">
            <v>1408420</v>
          </cell>
          <cell r="K127">
            <v>1408420</v>
          </cell>
          <cell r="L127">
            <v>1428420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682010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A128" t="str">
            <v>195080</v>
          </cell>
          <cell r="B128" t="str">
            <v>김무순</v>
          </cell>
          <cell r="C128" t="str">
            <v>95-08-16</v>
          </cell>
          <cell r="D128" t="str">
            <v/>
          </cell>
          <cell r="E128">
            <v>761254</v>
          </cell>
          <cell r="F128">
            <v>588315</v>
          </cell>
          <cell r="G128">
            <v>727720</v>
          </cell>
          <cell r="H128">
            <v>714160</v>
          </cell>
          <cell r="I128">
            <v>711900</v>
          </cell>
          <cell r="J128">
            <v>602290</v>
          </cell>
          <cell r="K128">
            <v>707380</v>
          </cell>
          <cell r="L128">
            <v>718680</v>
          </cell>
          <cell r="M128">
            <v>680260</v>
          </cell>
          <cell r="N128">
            <v>725460</v>
          </cell>
          <cell r="O128">
            <v>666700</v>
          </cell>
          <cell r="P128">
            <v>839590</v>
          </cell>
          <cell r="Q128">
            <v>517200</v>
          </cell>
          <cell r="R128">
            <v>542400</v>
          </cell>
          <cell r="S128">
            <v>542400</v>
          </cell>
          <cell r="T128">
            <v>137920</v>
          </cell>
          <cell r="U128">
            <v>200000</v>
          </cell>
        </row>
        <row r="129">
          <cell r="A129" t="str">
            <v>196034</v>
          </cell>
          <cell r="B129" t="str">
            <v>김인자</v>
          </cell>
          <cell r="C129" t="str">
            <v>96-12-09</v>
          </cell>
          <cell r="D129" t="str">
            <v/>
          </cell>
          <cell r="E129">
            <v>654888</v>
          </cell>
          <cell r="F129">
            <v>623403</v>
          </cell>
          <cell r="G129">
            <v>708400</v>
          </cell>
          <cell r="H129">
            <v>708400</v>
          </cell>
          <cell r="I129">
            <v>686400</v>
          </cell>
          <cell r="J129">
            <v>589600</v>
          </cell>
          <cell r="K129">
            <v>688600</v>
          </cell>
          <cell r="L129">
            <v>693000</v>
          </cell>
          <cell r="M129">
            <v>622600</v>
          </cell>
          <cell r="N129">
            <v>679800</v>
          </cell>
          <cell r="O129">
            <v>662200</v>
          </cell>
          <cell r="P129">
            <v>765600</v>
          </cell>
          <cell r="Q129">
            <v>503760</v>
          </cell>
          <cell r="R129">
            <v>528000</v>
          </cell>
          <cell r="S129">
            <v>528000</v>
          </cell>
          <cell r="T129">
            <v>117540</v>
          </cell>
          <cell r="U129">
            <v>0</v>
          </cell>
        </row>
        <row r="130">
          <cell r="A130" t="str">
            <v>197055</v>
          </cell>
          <cell r="B130" t="str">
            <v>권오자</v>
          </cell>
          <cell r="C130" t="str">
            <v>97-10-20</v>
          </cell>
          <cell r="D130" t="str">
            <v>03-02-28</v>
          </cell>
          <cell r="E130">
            <v>674244</v>
          </cell>
          <cell r="F130">
            <v>569154</v>
          </cell>
          <cell r="G130">
            <v>686700</v>
          </cell>
          <cell r="H130">
            <v>700870</v>
          </cell>
          <cell r="I130">
            <v>660540</v>
          </cell>
          <cell r="J130">
            <v>590780</v>
          </cell>
          <cell r="K130">
            <v>675800</v>
          </cell>
          <cell r="L130">
            <v>673620</v>
          </cell>
          <cell r="M130">
            <v>577700</v>
          </cell>
          <cell r="N130">
            <v>636560</v>
          </cell>
          <cell r="O130">
            <v>695420</v>
          </cell>
          <cell r="P130">
            <v>771720</v>
          </cell>
          <cell r="Q130">
            <v>499440</v>
          </cell>
          <cell r="R130">
            <v>523200</v>
          </cell>
          <cell r="S130">
            <v>523200</v>
          </cell>
          <cell r="T130">
            <v>66590</v>
          </cell>
          <cell r="U130">
            <v>200000</v>
          </cell>
        </row>
        <row r="131">
          <cell r="A131" t="str">
            <v>200005</v>
          </cell>
          <cell r="B131" t="str">
            <v>최순금</v>
          </cell>
          <cell r="C131" t="str">
            <v>00-01-17</v>
          </cell>
          <cell r="D131" t="str">
            <v/>
          </cell>
          <cell r="E131">
            <v>656445</v>
          </cell>
          <cell r="F131">
            <v>554195</v>
          </cell>
          <cell r="G131">
            <v>661260</v>
          </cell>
          <cell r="H131">
            <v>682660</v>
          </cell>
          <cell r="I131">
            <v>663400</v>
          </cell>
          <cell r="J131">
            <v>573520</v>
          </cell>
          <cell r="K131">
            <v>663400</v>
          </cell>
          <cell r="L131">
            <v>656980</v>
          </cell>
          <cell r="M131">
            <v>605620</v>
          </cell>
          <cell r="N131">
            <v>642000</v>
          </cell>
          <cell r="O131">
            <v>693360</v>
          </cell>
          <cell r="P131">
            <v>738300</v>
          </cell>
          <cell r="Q131">
            <v>490800</v>
          </cell>
          <cell r="R131">
            <v>513600</v>
          </cell>
          <cell r="S131">
            <v>513600</v>
          </cell>
          <cell r="T131">
            <v>49080</v>
          </cell>
          <cell r="U131">
            <v>0</v>
          </cell>
        </row>
        <row r="132">
          <cell r="A132" t="str">
            <v>201008</v>
          </cell>
          <cell r="B132" t="str">
            <v>박해련</v>
          </cell>
          <cell r="C132" t="str">
            <v>01-08-13</v>
          </cell>
          <cell r="D132" t="str">
            <v>02-11-27</v>
          </cell>
          <cell r="E132">
            <v>711500</v>
          </cell>
          <cell r="F132">
            <v>543000</v>
          </cell>
          <cell r="G132">
            <v>648900</v>
          </cell>
          <cell r="H132">
            <v>682500</v>
          </cell>
          <cell r="I132">
            <v>617400</v>
          </cell>
          <cell r="J132">
            <v>493500</v>
          </cell>
          <cell r="K132">
            <v>657300</v>
          </cell>
          <cell r="L132">
            <v>667800</v>
          </cell>
          <cell r="M132">
            <v>570150</v>
          </cell>
          <cell r="N132">
            <v>623700</v>
          </cell>
          <cell r="O132">
            <v>554400</v>
          </cell>
          <cell r="P132">
            <v>0</v>
          </cell>
          <cell r="Q132">
            <v>480000</v>
          </cell>
          <cell r="R132">
            <v>504000</v>
          </cell>
          <cell r="S132">
            <v>504000</v>
          </cell>
          <cell r="T132">
            <v>0</v>
          </cell>
          <cell r="U132">
            <v>0</v>
          </cell>
        </row>
        <row r="133">
          <cell r="A133" t="str">
            <v>201009</v>
          </cell>
          <cell r="B133" t="str">
            <v>박혜진</v>
          </cell>
          <cell r="C133" t="str">
            <v>01-08-13</v>
          </cell>
          <cell r="D133" t="str">
            <v>02-05-31</v>
          </cell>
          <cell r="E133">
            <v>717500</v>
          </cell>
          <cell r="F133">
            <v>540000</v>
          </cell>
          <cell r="G133">
            <v>680400</v>
          </cell>
          <cell r="H133">
            <v>682500</v>
          </cell>
          <cell r="I133">
            <v>690900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480000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A134" t="str">
            <v>201011</v>
          </cell>
          <cell r="B134" t="str">
            <v>전숙자</v>
          </cell>
          <cell r="C134" t="str">
            <v>01-08-13</v>
          </cell>
          <cell r="D134" t="str">
            <v>03-02-28</v>
          </cell>
          <cell r="E134">
            <v>693500</v>
          </cell>
          <cell r="F134">
            <v>536000</v>
          </cell>
          <cell r="G134">
            <v>648900</v>
          </cell>
          <cell r="H134">
            <v>682500</v>
          </cell>
          <cell r="I134">
            <v>672000</v>
          </cell>
          <cell r="J134">
            <v>569100</v>
          </cell>
          <cell r="K134">
            <v>657300</v>
          </cell>
          <cell r="L134">
            <v>682500</v>
          </cell>
          <cell r="M134">
            <v>546000</v>
          </cell>
          <cell r="N134">
            <v>586950</v>
          </cell>
          <cell r="O134">
            <v>674100</v>
          </cell>
          <cell r="P134">
            <v>761775</v>
          </cell>
          <cell r="Q134">
            <v>480000</v>
          </cell>
          <cell r="R134">
            <v>504000</v>
          </cell>
          <cell r="S134">
            <v>504000</v>
          </cell>
          <cell r="T134">
            <v>0</v>
          </cell>
          <cell r="U134">
            <v>0</v>
          </cell>
        </row>
        <row r="135">
          <cell r="A135" t="str">
            <v>201013</v>
          </cell>
          <cell r="B135" t="str">
            <v>조금숙</v>
          </cell>
          <cell r="C135" t="str">
            <v>01-08-13</v>
          </cell>
          <cell r="D135" t="str">
            <v/>
          </cell>
          <cell r="E135">
            <v>639500</v>
          </cell>
          <cell r="F135">
            <v>542000</v>
          </cell>
          <cell r="G135">
            <v>655200</v>
          </cell>
          <cell r="H135">
            <v>682500</v>
          </cell>
          <cell r="I135">
            <v>653100</v>
          </cell>
          <cell r="J135">
            <v>562800</v>
          </cell>
          <cell r="K135">
            <v>657300</v>
          </cell>
          <cell r="L135">
            <v>657300</v>
          </cell>
          <cell r="M135">
            <v>535500</v>
          </cell>
          <cell r="N135">
            <v>598500</v>
          </cell>
          <cell r="O135">
            <v>638400</v>
          </cell>
          <cell r="P135">
            <v>752850</v>
          </cell>
          <cell r="Q135">
            <v>480000</v>
          </cell>
          <cell r="R135">
            <v>504000</v>
          </cell>
          <cell r="S135">
            <v>504000</v>
          </cell>
          <cell r="T135">
            <v>0</v>
          </cell>
          <cell r="U135">
            <v>0</v>
          </cell>
        </row>
        <row r="136">
          <cell r="A136" t="str">
            <v>202021</v>
          </cell>
          <cell r="B136" t="str">
            <v>이금자</v>
          </cell>
          <cell r="C136" t="str">
            <v>02-02-16</v>
          </cell>
          <cell r="D136" t="str">
            <v>03-02-28</v>
          </cell>
          <cell r="E136">
            <v>0</v>
          </cell>
          <cell r="F136">
            <v>246000</v>
          </cell>
          <cell r="G136">
            <v>608000</v>
          </cell>
          <cell r="H136">
            <v>598000</v>
          </cell>
          <cell r="I136">
            <v>616000</v>
          </cell>
          <cell r="J136">
            <v>524000</v>
          </cell>
          <cell r="K136">
            <v>620000</v>
          </cell>
          <cell r="L136">
            <v>636000</v>
          </cell>
          <cell r="M136">
            <v>536000</v>
          </cell>
          <cell r="N136">
            <v>612000</v>
          </cell>
          <cell r="O136">
            <v>628000</v>
          </cell>
          <cell r="P136">
            <v>669000</v>
          </cell>
          <cell r="Q136">
            <v>0</v>
          </cell>
          <cell r="R136">
            <v>480000</v>
          </cell>
          <cell r="S136">
            <v>480000</v>
          </cell>
          <cell r="T136">
            <v>0</v>
          </cell>
          <cell r="U136">
            <v>0</v>
          </cell>
        </row>
        <row r="137">
          <cell r="A137" t="str">
            <v>202022</v>
          </cell>
          <cell r="B137" t="str">
            <v>정진태</v>
          </cell>
          <cell r="C137" t="str">
            <v>02-02-01</v>
          </cell>
          <cell r="D137" t="str">
            <v>03-02-06</v>
          </cell>
          <cell r="E137">
            <v>0</v>
          </cell>
          <cell r="F137">
            <v>640000</v>
          </cell>
          <cell r="G137">
            <v>820000</v>
          </cell>
          <cell r="H137">
            <v>820000</v>
          </cell>
          <cell r="I137">
            <v>826667</v>
          </cell>
          <cell r="J137">
            <v>826667</v>
          </cell>
          <cell r="K137">
            <v>826667</v>
          </cell>
          <cell r="L137">
            <v>826667</v>
          </cell>
          <cell r="M137">
            <v>826667</v>
          </cell>
          <cell r="N137">
            <v>826667</v>
          </cell>
          <cell r="O137">
            <v>826667</v>
          </cell>
          <cell r="P137">
            <v>1236667</v>
          </cell>
          <cell r="Q137">
            <v>0</v>
          </cell>
          <cell r="R137">
            <v>0</v>
          </cell>
          <cell r="S137">
            <v>280000</v>
          </cell>
          <cell r="T137">
            <v>0</v>
          </cell>
          <cell r="U137">
            <v>0</v>
          </cell>
        </row>
        <row r="138">
          <cell r="A138" t="str">
            <v>202030</v>
          </cell>
          <cell r="B138" t="str">
            <v>오기순</v>
          </cell>
          <cell r="C138" t="str">
            <v>02-04-15</v>
          </cell>
          <cell r="D138" t="str">
            <v/>
          </cell>
          <cell r="E138">
            <v>0</v>
          </cell>
          <cell r="F138">
            <v>0</v>
          </cell>
          <cell r="G138">
            <v>0</v>
          </cell>
          <cell r="H138">
            <v>316000</v>
          </cell>
          <cell r="I138">
            <v>587000</v>
          </cell>
          <cell r="J138">
            <v>514000</v>
          </cell>
          <cell r="K138">
            <v>620000</v>
          </cell>
          <cell r="L138">
            <v>623000</v>
          </cell>
          <cell r="M138">
            <v>518000</v>
          </cell>
          <cell r="N138">
            <v>588000</v>
          </cell>
          <cell r="O138">
            <v>608000</v>
          </cell>
          <cell r="P138">
            <v>663000</v>
          </cell>
          <cell r="Q138">
            <v>0</v>
          </cell>
          <cell r="R138">
            <v>480000</v>
          </cell>
          <cell r="S138">
            <v>480000</v>
          </cell>
          <cell r="T138">
            <v>0</v>
          </cell>
          <cell r="U138">
            <v>0</v>
          </cell>
        </row>
        <row r="139">
          <cell r="A139" t="str">
            <v>193055</v>
          </cell>
          <cell r="B139" t="str">
            <v>남상현</v>
          </cell>
          <cell r="C139" t="str">
            <v>93-03-29</v>
          </cell>
          <cell r="D139" t="str">
            <v>02-02-28</v>
          </cell>
          <cell r="E139">
            <v>1742800</v>
          </cell>
          <cell r="F139">
            <v>1762800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609980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</row>
        <row r="140">
          <cell r="A140" t="str">
            <v>199124</v>
          </cell>
          <cell r="B140" t="str">
            <v>유제준</v>
          </cell>
          <cell r="C140" t="str">
            <v>99-11-01</v>
          </cell>
          <cell r="D140" t="str">
            <v/>
          </cell>
          <cell r="E140">
            <v>991850</v>
          </cell>
          <cell r="F140">
            <v>940500</v>
          </cell>
          <cell r="G140">
            <v>1413347</v>
          </cell>
          <cell r="H140">
            <v>1368400</v>
          </cell>
          <cell r="I140">
            <v>1393347</v>
          </cell>
          <cell r="J140">
            <v>1393347</v>
          </cell>
          <cell r="K140">
            <v>1393347</v>
          </cell>
          <cell r="L140">
            <v>1413347</v>
          </cell>
          <cell r="M140">
            <v>1393347</v>
          </cell>
          <cell r="N140">
            <v>1393347</v>
          </cell>
          <cell r="O140">
            <v>1393347</v>
          </cell>
          <cell r="P140">
            <v>1893347</v>
          </cell>
          <cell r="Q140">
            <v>658350</v>
          </cell>
          <cell r="R140">
            <v>0</v>
          </cell>
          <cell r="S140">
            <v>471940</v>
          </cell>
          <cell r="T140">
            <v>156750</v>
          </cell>
          <cell r="U140">
            <v>0</v>
          </cell>
        </row>
        <row r="141">
          <cell r="A141" t="str">
            <v>200014</v>
          </cell>
          <cell r="B141" t="str">
            <v>홍석정</v>
          </cell>
          <cell r="C141" t="str">
            <v>00-05-22</v>
          </cell>
          <cell r="D141" t="str">
            <v/>
          </cell>
          <cell r="E141">
            <v>985650</v>
          </cell>
          <cell r="F141">
            <v>1005650</v>
          </cell>
          <cell r="G141">
            <v>1330473</v>
          </cell>
          <cell r="H141">
            <v>1310473</v>
          </cell>
          <cell r="I141">
            <v>1288200</v>
          </cell>
          <cell r="J141">
            <v>1310473</v>
          </cell>
          <cell r="K141">
            <v>1310473</v>
          </cell>
          <cell r="L141">
            <v>1310473</v>
          </cell>
          <cell r="M141">
            <v>1310473</v>
          </cell>
          <cell r="N141">
            <v>1310473</v>
          </cell>
          <cell r="O141">
            <v>1310473</v>
          </cell>
          <cell r="P141">
            <v>1700473</v>
          </cell>
          <cell r="Q141">
            <v>654150</v>
          </cell>
          <cell r="R141">
            <v>0</v>
          </cell>
          <cell r="S141">
            <v>443870</v>
          </cell>
          <cell r="T141">
            <v>124600</v>
          </cell>
          <cell r="U141">
            <v>200000</v>
          </cell>
        </row>
        <row r="142">
          <cell r="A142" t="str">
            <v>202045</v>
          </cell>
          <cell r="B142" t="str">
            <v>김종오</v>
          </cell>
          <cell r="C142" t="str">
            <v>02-09-02</v>
          </cell>
          <cell r="D142" t="str">
            <v/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4615400</v>
          </cell>
          <cell r="N142">
            <v>4715400</v>
          </cell>
          <cell r="O142">
            <v>4615400</v>
          </cell>
          <cell r="P142">
            <v>4615400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A143" t="str">
            <v>198080</v>
          </cell>
          <cell r="B143" t="str">
            <v>김영남</v>
          </cell>
          <cell r="C143" t="str">
            <v>98-12-10</v>
          </cell>
          <cell r="D143" t="str">
            <v/>
          </cell>
          <cell r="E143">
            <v>1688500</v>
          </cell>
          <cell r="F143">
            <v>1688500</v>
          </cell>
          <cell r="G143">
            <v>2330400</v>
          </cell>
          <cell r="H143">
            <v>2330400</v>
          </cell>
          <cell r="I143">
            <v>2330400</v>
          </cell>
          <cell r="J143">
            <v>2330400</v>
          </cell>
          <cell r="K143">
            <v>2330400</v>
          </cell>
          <cell r="L143">
            <v>2394747</v>
          </cell>
          <cell r="M143">
            <v>2362573</v>
          </cell>
          <cell r="N143">
            <v>2494747</v>
          </cell>
          <cell r="O143">
            <v>2330400</v>
          </cell>
          <cell r="P143">
            <v>2330400</v>
          </cell>
          <cell r="Q143">
            <v>590975</v>
          </cell>
          <cell r="R143">
            <v>0</v>
          </cell>
          <cell r="S143">
            <v>675640</v>
          </cell>
          <cell r="T143">
            <v>168850</v>
          </cell>
        </row>
        <row r="144">
          <cell r="A144" t="str">
            <v>198086</v>
          </cell>
          <cell r="B144" t="str">
            <v>이호선</v>
          </cell>
          <cell r="C144" t="str">
            <v>98-12-10</v>
          </cell>
          <cell r="D144" t="str">
            <v/>
          </cell>
          <cell r="E144">
            <v>1568200</v>
          </cell>
          <cell r="F144">
            <v>1568200</v>
          </cell>
          <cell r="G144">
            <v>1959300</v>
          </cell>
          <cell r="H144">
            <v>1959300</v>
          </cell>
          <cell r="I144">
            <v>1959300</v>
          </cell>
          <cell r="J144">
            <v>1959300</v>
          </cell>
          <cell r="K144">
            <v>1959300</v>
          </cell>
          <cell r="L144">
            <v>1987788</v>
          </cell>
          <cell r="M144">
            <v>1987788</v>
          </cell>
          <cell r="N144">
            <v>2116277</v>
          </cell>
          <cell r="O144">
            <v>1959300</v>
          </cell>
          <cell r="P144">
            <v>1959300</v>
          </cell>
          <cell r="Q144">
            <v>531370</v>
          </cell>
          <cell r="R144">
            <v>0</v>
          </cell>
          <cell r="S144">
            <v>598255</v>
          </cell>
          <cell r="T144">
            <v>156820</v>
          </cell>
        </row>
        <row r="145">
          <cell r="A145" t="str">
            <v>199131</v>
          </cell>
          <cell r="B145" t="str">
            <v>이동호</v>
          </cell>
          <cell r="C145" t="str">
            <v>99-12-01</v>
          </cell>
          <cell r="D145" t="str">
            <v>02-02-16</v>
          </cell>
          <cell r="E145">
            <v>1625800</v>
          </cell>
          <cell r="F145">
            <v>867100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569030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 t="str">
            <v>200016</v>
          </cell>
          <cell r="B146" t="str">
            <v>이성연</v>
          </cell>
          <cell r="C146" t="str">
            <v>00-06-01</v>
          </cell>
          <cell r="D146" t="str">
            <v/>
          </cell>
          <cell r="E146">
            <v>1811500</v>
          </cell>
          <cell r="F146">
            <v>1811500</v>
          </cell>
          <cell r="G146">
            <v>2330400</v>
          </cell>
          <cell r="H146">
            <v>2330400</v>
          </cell>
          <cell r="I146">
            <v>2330400</v>
          </cell>
          <cell r="J146">
            <v>2330400</v>
          </cell>
          <cell r="K146">
            <v>2330400</v>
          </cell>
          <cell r="L146">
            <v>2362573</v>
          </cell>
          <cell r="M146">
            <v>2362573</v>
          </cell>
          <cell r="N146">
            <v>2494747</v>
          </cell>
          <cell r="O146">
            <v>2330400</v>
          </cell>
          <cell r="P146">
            <v>2330400</v>
          </cell>
          <cell r="Q146">
            <v>634025</v>
          </cell>
          <cell r="R146">
            <v>0</v>
          </cell>
          <cell r="S146">
            <v>675640</v>
          </cell>
          <cell r="T146">
            <v>241530</v>
          </cell>
        </row>
        <row r="147">
          <cell r="A147" t="str">
            <v>201003</v>
          </cell>
          <cell r="B147" t="str">
            <v>권용후</v>
          </cell>
          <cell r="C147" t="str">
            <v>01-02-26</v>
          </cell>
          <cell r="D147" t="str">
            <v/>
          </cell>
          <cell r="E147">
            <v>1050000</v>
          </cell>
          <cell r="F147">
            <v>1050000</v>
          </cell>
          <cell r="G147">
            <v>1602800</v>
          </cell>
          <cell r="H147">
            <v>1602800</v>
          </cell>
          <cell r="I147">
            <v>1626180</v>
          </cell>
          <cell r="J147">
            <v>1602800</v>
          </cell>
          <cell r="K147">
            <v>1602800</v>
          </cell>
          <cell r="L147">
            <v>1626180</v>
          </cell>
          <cell r="M147">
            <v>1602800</v>
          </cell>
          <cell r="N147">
            <v>1749560</v>
          </cell>
          <cell r="O147">
            <v>1602800</v>
          </cell>
          <cell r="P147">
            <v>1602800</v>
          </cell>
          <cell r="Q147">
            <v>735000</v>
          </cell>
          <cell r="R147">
            <v>0</v>
          </cell>
          <cell r="S147">
            <v>490980</v>
          </cell>
          <cell r="T147">
            <v>0</v>
          </cell>
          <cell r="U147">
            <v>200000</v>
          </cell>
        </row>
        <row r="148">
          <cell r="A148" t="str">
            <v>202004</v>
          </cell>
          <cell r="B148" t="str">
            <v>김정환</v>
          </cell>
          <cell r="C148" t="str">
            <v>02-02-01</v>
          </cell>
          <cell r="D148" t="str">
            <v/>
          </cell>
          <cell r="E148">
            <v>0</v>
          </cell>
          <cell r="F148">
            <v>840000</v>
          </cell>
          <cell r="G148">
            <v>1000000</v>
          </cell>
          <cell r="H148">
            <v>1000000</v>
          </cell>
          <cell r="I148">
            <v>1450000</v>
          </cell>
          <cell r="J148">
            <v>1450000</v>
          </cell>
          <cell r="K148">
            <v>1450000</v>
          </cell>
          <cell r="L148">
            <v>1470833</v>
          </cell>
          <cell r="M148">
            <v>1470833</v>
          </cell>
          <cell r="N148">
            <v>1591667</v>
          </cell>
          <cell r="O148">
            <v>1450000</v>
          </cell>
          <cell r="P148">
            <v>1450000</v>
          </cell>
          <cell r="Q148">
            <v>200000</v>
          </cell>
          <cell r="R148">
            <v>0</v>
          </cell>
          <cell r="S148">
            <v>437500</v>
          </cell>
          <cell r="T148">
            <v>0</v>
          </cell>
        </row>
        <row r="149">
          <cell r="A149" t="str">
            <v>202007</v>
          </cell>
          <cell r="B149" t="str">
            <v>이창호</v>
          </cell>
          <cell r="C149" t="str">
            <v>02-02-01</v>
          </cell>
          <cell r="D149" t="str">
            <v/>
          </cell>
          <cell r="E149">
            <v>0</v>
          </cell>
          <cell r="F149">
            <v>840000</v>
          </cell>
          <cell r="G149">
            <v>1000000</v>
          </cell>
          <cell r="H149">
            <v>1000000</v>
          </cell>
          <cell r="I149">
            <v>1450000</v>
          </cell>
          <cell r="J149">
            <v>1470833</v>
          </cell>
          <cell r="K149">
            <v>1450000</v>
          </cell>
          <cell r="L149">
            <v>1470833</v>
          </cell>
          <cell r="M149">
            <v>1470833</v>
          </cell>
          <cell r="N149">
            <v>1550000</v>
          </cell>
          <cell r="O149">
            <v>1450000</v>
          </cell>
          <cell r="P149">
            <v>1450000</v>
          </cell>
          <cell r="Q149">
            <v>200000</v>
          </cell>
          <cell r="R149">
            <v>0</v>
          </cell>
          <cell r="S149">
            <v>437500</v>
          </cell>
          <cell r="T149">
            <v>0</v>
          </cell>
        </row>
        <row r="150">
          <cell r="A150" t="str">
            <v>202009</v>
          </cell>
          <cell r="B150" t="str">
            <v>고형곤</v>
          </cell>
          <cell r="C150" t="str">
            <v>02-02-01</v>
          </cell>
          <cell r="D150" t="str">
            <v/>
          </cell>
          <cell r="E150">
            <v>0</v>
          </cell>
          <cell r="F150">
            <v>840000</v>
          </cell>
          <cell r="G150">
            <v>1000000</v>
          </cell>
          <cell r="H150">
            <v>1000000</v>
          </cell>
          <cell r="I150">
            <v>1450000</v>
          </cell>
          <cell r="J150">
            <v>1450000</v>
          </cell>
          <cell r="K150">
            <v>1450000</v>
          </cell>
          <cell r="L150">
            <v>1470833</v>
          </cell>
          <cell r="M150">
            <v>1470833</v>
          </cell>
          <cell r="N150">
            <v>1591667</v>
          </cell>
          <cell r="O150">
            <v>1450000</v>
          </cell>
          <cell r="P150">
            <v>1450000</v>
          </cell>
          <cell r="Q150">
            <v>200000</v>
          </cell>
          <cell r="R150">
            <v>0</v>
          </cell>
          <cell r="S150">
            <v>437500</v>
          </cell>
          <cell r="T150">
            <v>0</v>
          </cell>
        </row>
        <row r="151">
          <cell r="A151" t="str">
            <v>202025</v>
          </cell>
          <cell r="B151" t="str">
            <v>김영수</v>
          </cell>
          <cell r="C151" t="str">
            <v>02-03-04</v>
          </cell>
          <cell r="D151" t="str">
            <v/>
          </cell>
          <cell r="E151">
            <v>0</v>
          </cell>
          <cell r="F151">
            <v>0</v>
          </cell>
          <cell r="G151">
            <v>2130720</v>
          </cell>
          <cell r="H151">
            <v>2315440</v>
          </cell>
          <cell r="I151">
            <v>2315440</v>
          </cell>
          <cell r="J151">
            <v>2315440</v>
          </cell>
          <cell r="K151">
            <v>2315440</v>
          </cell>
          <cell r="L151">
            <v>2315440</v>
          </cell>
          <cell r="M151">
            <v>2315440</v>
          </cell>
          <cell r="N151">
            <v>2315440</v>
          </cell>
          <cell r="O151">
            <v>2315440</v>
          </cell>
          <cell r="P151">
            <v>2835440</v>
          </cell>
          <cell r="Q151">
            <v>0</v>
          </cell>
          <cell r="R151">
            <v>0</v>
          </cell>
          <cell r="S151">
            <v>716520</v>
          </cell>
          <cell r="T151">
            <v>0</v>
          </cell>
          <cell r="U151">
            <v>0</v>
          </cell>
        </row>
        <row r="152">
          <cell r="A152" t="str">
            <v>202046</v>
          </cell>
          <cell r="B152" t="str">
            <v>김대식</v>
          </cell>
          <cell r="C152" t="str">
            <v>02-10-01</v>
          </cell>
          <cell r="D152" t="str">
            <v/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2410761</v>
          </cell>
          <cell r="O152">
            <v>2236220</v>
          </cell>
          <cell r="P152">
            <v>2236220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U153">
            <v>4260000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DING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Sheet11"/>
      <sheetName val="시험연구비상각"/>
      <sheetName val="전략"/>
      <sheetName val="FUEL FILLER"/>
      <sheetName val="계정code"/>
      <sheetName val="수주추정"/>
      <sheetName val="Sheet1"/>
      <sheetName val="절대지우지말것"/>
      <sheetName val="시산표"/>
      <sheetName val="9606전체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Start"/>
      <sheetName val="요약"/>
      <sheetName val="세목별"/>
      <sheetName val="2001퇴직급여"/>
      <sheetName val="퇴직급여계산"/>
      <sheetName val="#1 Basic"/>
      <sheetName val="Total"/>
      <sheetName val="FORM_2510_product_FORE"/>
      <sheetName val="부문원2"/>
      <sheetName val="Sheet2"/>
      <sheetName val="계정"/>
      <sheetName val="관계사"/>
      <sheetName val="통화코드"/>
      <sheetName val="계DATA"/>
      <sheetName val="실DATA "/>
      <sheetName val="초기화면"/>
      <sheetName val="TOTAL BACK DATA"/>
      <sheetName val="재료율"/>
      <sheetName val="효율계획(당월)"/>
      <sheetName val="전체실적"/>
      <sheetName val="VXX"/>
      <sheetName val="(실사조정)총괄"/>
      <sheetName val="201101"/>
      <sheetName val="201102"/>
      <sheetName val="201103"/>
      <sheetName val="201104"/>
      <sheetName val="201105"/>
      <sheetName val="201106"/>
      <sheetName val="201107"/>
      <sheetName val="201108"/>
      <sheetName val="201109"/>
      <sheetName val="201110"/>
      <sheetName val="201111"/>
      <sheetName val="201112"/>
      <sheetName val="골조시행"/>
      <sheetName val="기계경비(시간당)"/>
      <sheetName val="램머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환율변동기준"/>
      <sheetName val="호프"/>
      <sheetName val="98년 인노(안) 월별계획"/>
      <sheetName val="98년 재료예산(안)"/>
      <sheetName val="설비사양서B-1"/>
      <sheetName val="관련부서"/>
      <sheetName val="비가동-20"/>
      <sheetName val="경영현황"/>
      <sheetName val="월별 부하운영 계획  (3)"/>
      <sheetName val="7 (2)"/>
      <sheetName val="집중관리대상"/>
      <sheetName val="연결정보"/>
      <sheetName val="산출기준(파견전산실)"/>
      <sheetName val="월건별"/>
      <sheetName val="삼호중공업"/>
      <sheetName val="2001급여"/>
      <sheetName val="증감내역"/>
      <sheetName val="토목공사"/>
      <sheetName val="2000제조1"/>
      <sheetName val="동원인원"/>
      <sheetName val="케이블사용량"/>
      <sheetName val="공수"/>
      <sheetName val="직접경비"/>
      <sheetName val="공장"/>
      <sheetName val="기준"/>
      <sheetName val="MNT 개발계획_최종"/>
      <sheetName val="Source"/>
      <sheetName val="DB"/>
      <sheetName val="비현금수익비용"/>
      <sheetName val="BS"/>
      <sheetName val="IS"/>
      <sheetName val="부서별공수"/>
      <sheetName val="투입공수"/>
      <sheetName val="생산"/>
      <sheetName val="자재재고"/>
      <sheetName val="재공재고"/>
      <sheetName val="품질현황-보류"/>
      <sheetName val="지출3"/>
      <sheetName val="지출1"/>
      <sheetName val="지출2"/>
      <sheetName val="투자자산처분손익"/>
      <sheetName val="99선급비용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대차대조표"/>
      <sheetName val="현금흐름표"/>
      <sheetName val="정의"/>
      <sheetName val="기초자료"/>
      <sheetName val="테이블"/>
      <sheetName val="J"/>
      <sheetName val="각주"/>
      <sheetName val="성적표96"/>
      <sheetName val="E_B_L"/>
      <sheetName val="f3"/>
      <sheetName val="2-1.제품군별계획대비실적(B.A)"/>
      <sheetName val="f12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한세A4PL"/>
      <sheetName val="C.Code"/>
      <sheetName val="Menu_Link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FUEL_FILLER"/>
      <sheetName val="실DATA_"/>
      <sheetName val="TOTAL_BACK_DATA"/>
      <sheetName val="Q13"/>
      <sheetName val="Q11"/>
      <sheetName val="Q23"/>
      <sheetName val="Q12"/>
      <sheetName val="제품"/>
      <sheetName val="all"/>
      <sheetName val="CF"/>
      <sheetName val="손익계산서"/>
      <sheetName val="개발계획팀"/>
      <sheetName val="개발기획팀"/>
      <sheetName val="개발시험팀"/>
      <sheetName val="기본설계팀"/>
      <sheetName val="기술개발담당"/>
      <sheetName val="기술개발본부"/>
      <sheetName val="기술관리담당"/>
      <sheetName val="기술기획총괄"/>
      <sheetName val="기술전략팀"/>
      <sheetName val="기술지원담당"/>
      <sheetName val="디젤엔진개발팀"/>
      <sheetName val="배기시험팀"/>
      <sheetName val="부품시험팀"/>
      <sheetName val="샤시설계팀"/>
      <sheetName val="선행엔진개발팀"/>
      <sheetName val="설계개발팀"/>
      <sheetName val="설계관리팀"/>
      <sheetName val="소형엔진개발팀"/>
      <sheetName val="소형제품계획팀"/>
      <sheetName val="시작1팀"/>
      <sheetName val="시작2팀"/>
      <sheetName val="시작시험담당"/>
      <sheetName val="신엔진개발팀"/>
      <sheetName val="안전시험팀"/>
      <sheetName val="엔진시험1팀"/>
      <sheetName val="엔진시험2팀"/>
      <sheetName val="연구관리팀"/>
      <sheetName val="열유체설계팀"/>
      <sheetName val="의장설계팀"/>
      <sheetName val="재료시험팀"/>
      <sheetName val="전장설계팀"/>
      <sheetName val="제어개발팀"/>
      <sheetName val="준중형제품계획팀"/>
      <sheetName val="중대형제품계획팀"/>
      <sheetName val="중형엔진개발팀"/>
      <sheetName val="차량개발총괄"/>
      <sheetName val="차량내구시험팀"/>
      <sheetName val="차량인증및특허팀"/>
      <sheetName val="차량종합평가팀"/>
      <sheetName val="차량해석팀"/>
      <sheetName val="차체설계팀"/>
      <sheetName val="J-CAR"/>
      <sheetName val="P-CAR"/>
      <sheetName val="PT개발담당"/>
      <sheetName val="PT개발총괄"/>
      <sheetName val="PT시작시험담당"/>
      <sheetName val="PT시작팀"/>
      <sheetName val="T-CAR"/>
      <sheetName val="TM설계팀"/>
      <sheetName val="U-CAR"/>
      <sheetName val="V-CAR"/>
      <sheetName val="을지"/>
      <sheetName val="정기적금"/>
      <sheetName val="PL"/>
      <sheetName val="총괄"/>
      <sheetName val="환율"/>
      <sheetName val="B-III"/>
      <sheetName val="5"/>
      <sheetName val="Master"/>
      <sheetName val="Month"/>
      <sheetName val="MODEL별제조원가명세서(VE미반영)_전자"/>
      <sheetName val="MODEL별제조원가명세서(VE반영)_전자"/>
      <sheetName val="AS경리부"/>
      <sheetName val="AS관리팀"/>
      <sheetName val="AS사업기획팀"/>
      <sheetName val="경남부품"/>
      <sheetName val="고객상담실"/>
      <sheetName val="광주부품"/>
      <sheetName val="대구경북코너"/>
      <sheetName val="대전부품"/>
      <sheetName val="동서울부품"/>
      <sheetName val="부평물류"/>
      <sheetName val="부품임원"/>
      <sheetName val="부품지원팀"/>
      <sheetName val="상용정비팀"/>
      <sheetName val="서울부품"/>
      <sheetName val="수원부품"/>
      <sheetName val="순천부품"/>
      <sheetName val="안동부품"/>
      <sheetName val="외주조달팀"/>
      <sheetName val="인천부품"/>
      <sheetName val="전북부품"/>
      <sheetName val="정비교육팀"/>
      <sheetName val="정비운영팀"/>
      <sheetName val="정비임원"/>
      <sheetName val="제주부품"/>
      <sheetName val="천안부품"/>
      <sheetName val="충북부품"/>
      <sheetName val="평택물류"/>
      <sheetName val="포항부품"/>
      <sheetName val="해외보상팀"/>
      <sheetName val="해외임원"/>
      <sheetName val="해외정비기술팀"/>
      <sheetName val="홍성부품"/>
      <sheetName val="동국가정"/>
      <sheetName val="중기"/>
      <sheetName val="계수원본(99.2.28)"/>
      <sheetName val="45,46"/>
      <sheetName val="Macro1"/>
      <sheetName val="수입"/>
      <sheetName val="외화"/>
      <sheetName val="특판제외"/>
      <sheetName val="원가"/>
      <sheetName val="封面"/>
      <sheetName val="New A.G"/>
      <sheetName val="Lead"/>
      <sheetName val="basic_info"/>
      <sheetName val="대차"/>
      <sheetName val="보증금(전신전화가입권)"/>
      <sheetName val="지성학원"/>
      <sheetName val="ILBAN"/>
      <sheetName val="공통"/>
      <sheetName val="95WBS"/>
      <sheetName val="업무분장 "/>
      <sheetName val="금융"/>
      <sheetName val="은행"/>
      <sheetName val="리스"/>
      <sheetName val="보험"/>
      <sheetName val="$bhp"/>
      <sheetName val="제조부문배부"/>
      <sheetName val="고정자산원본"/>
      <sheetName val="보유어음"/>
      <sheetName val="발생집계"/>
      <sheetName val="H_BS"/>
      <sheetName val="작업시트"/>
      <sheetName val="국내총괄"/>
      <sheetName val="95하U$가격"/>
      <sheetName val="저속"/>
      <sheetName val="5사남"/>
      <sheetName val="단가표"/>
      <sheetName val="PC%계산"/>
      <sheetName val="10.예산 및 원가 계획(02년)"/>
      <sheetName val="캔판매목표"/>
      <sheetName val="시장"/>
      <sheetName val="손익"/>
      <sheetName val="일정표"/>
      <sheetName val="2월"/>
      <sheetName val="Ctrl"/>
      <sheetName val="율표"/>
      <sheetName val="단가기초자료"/>
      <sheetName val="대차대조-보고"/>
      <sheetName val="S300V-MBOM"/>
      <sheetName val="월별매출"/>
      <sheetName val="업무연락"/>
      <sheetName val="Macro3"/>
      <sheetName val="부동산"/>
      <sheetName val="단가"/>
      <sheetName val="반제품"/>
      <sheetName val="재공품"/>
      <sheetName val="타과목"/>
      <sheetName val="다곡2교"/>
      <sheetName val="BM_NEW2"/>
      <sheetName val="휴일check"/>
      <sheetName val="모 델 코 드"/>
      <sheetName val="일반경비(타행)"/>
      <sheetName val="J150 승인진도관리 LIST"/>
      <sheetName val="1.경제설계"/>
      <sheetName val="장적산출"/>
      <sheetName val="LIDE"/>
      <sheetName val="3-3"/>
      <sheetName val="类别"/>
      <sheetName val="일위"/>
      <sheetName val="02년(1)"/>
      <sheetName val="부문원2.XLS"/>
      <sheetName val="%EB%B6%80%EB%AC%B8%EC%9B%902.XL"/>
      <sheetName val="1차 내역서"/>
      <sheetName val="department"/>
      <sheetName val="공수대비표"/>
      <sheetName val="단지별수거량"/>
      <sheetName val="ROOT"/>
      <sheetName val="config"/>
      <sheetName val="RE9604"/>
      <sheetName val="재무제표"/>
      <sheetName val="부문별식"/>
      <sheetName val="SO416"/>
      <sheetName val="공구비품"/>
      <sheetName val="기계장치"/>
      <sheetName val="임차시설"/>
      <sheetName val="차량운반구"/>
      <sheetName val="재료비와MH(당월)"/>
      <sheetName val="2001년계획"/>
      <sheetName val="공무부"/>
      <sheetName val="대상공사"/>
      <sheetName val="요율"/>
      <sheetName val="매출월"/>
      <sheetName val="생산매출 (3)"/>
      <sheetName val="#REF"/>
      <sheetName val="데이타(원본)"/>
      <sheetName val="TO-IG-6215/08/J1-L"/>
      <sheetName val="주간기성"/>
      <sheetName val="P&amp;ID650"/>
      <sheetName val="업체명"/>
      <sheetName val="Tax FY 09-10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FUEL_FILLER1"/>
      <sheetName val="실DATA_1"/>
      <sheetName val="TOTAL_BACK_DATA1"/>
      <sheetName val="연구소_(2)3"/>
      <sheetName val="연구소_(3)3"/>
      <sheetName val="공정관리_(2)3"/>
      <sheetName val="표준공수_(2)3"/>
      <sheetName val="TRIM_(2)3"/>
      <sheetName val="FRAME_(2)3"/>
      <sheetName val="CHASSIS_(2)3"/>
      <sheetName val="FUEL_FILLER2"/>
      <sheetName val="실DATA_2"/>
      <sheetName val="TOTAL_BACK_DATA2"/>
      <sheetName val="연구소_(2)4"/>
      <sheetName val="연구소_(3)4"/>
      <sheetName val="공정관리_(2)4"/>
      <sheetName val="표준공수_(2)4"/>
      <sheetName val="TRIM_(2)4"/>
      <sheetName val="FRAME_(2)4"/>
      <sheetName val="CHASSIS_(2)4"/>
      <sheetName val="FUEL_FILLER3"/>
      <sheetName val="실DATA_3"/>
      <sheetName val="TOTAL_BACK_DATA3"/>
      <sheetName val="연구소_(2)5"/>
      <sheetName val="연구소_(3)5"/>
      <sheetName val="공정관리_(2)5"/>
      <sheetName val="표준공수_(2)5"/>
      <sheetName val="TRIM_(2)5"/>
      <sheetName val="FRAME_(2)5"/>
      <sheetName val="CHASSIS_(2)5"/>
      <sheetName val="FUEL_FILLER4"/>
      <sheetName val="재료비"/>
      <sheetName val="Inc Stmt Both Sides Black"/>
      <sheetName val="Value Analysis - Sheet 1"/>
      <sheetName val="월별수입"/>
      <sheetName val="출금실적"/>
      <sheetName val="생산매출_(3)"/>
      <sheetName val="#1_Basic"/>
      <sheetName val="7_(2)"/>
      <sheetName val="RK-#1"/>
      <sheetName val="Metric A01"/>
      <sheetName val="Wrksht"/>
      <sheetName val="projects"/>
      <sheetName val="23.보증금(전신전화가입권)"/>
      <sheetName val="INPUT"/>
      <sheetName val="계산정보"/>
      <sheetName val="노무비DB"/>
      <sheetName val="설계내역서"/>
      <sheetName val="95년간접비"/>
      <sheetName val="SALE"/>
      <sheetName val="과"/>
      <sheetName val="수입2"/>
      <sheetName val="당월손익계산서★"/>
      <sheetName val="UTMBPL"/>
      <sheetName val="Ns0xa"/>
      <sheetName val="차이배부"/>
      <sheetName val="표준수불"/>
      <sheetName val="#REF!"/>
      <sheetName val="배서어음명세서"/>
      <sheetName val="영업소실적"/>
      <sheetName val="청천내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93상각비"/>
      <sheetName val="20톤"/>
      <sheetName val="Sheet3"/>
      <sheetName val="당년매출집계"/>
      <sheetName val="미결제현물환"/>
      <sheetName val="사업부별"/>
      <sheetName val="년간데이타"/>
      <sheetName val="VII-2현장경비"/>
      <sheetName val="Ⅴ-2.공종별내역"/>
      <sheetName val="[부문원2.XLS]TO-IG-6215/08/J1-L"/>
      <sheetName val="BUSH9816"/>
      <sheetName val="DATA99"/>
      <sheetName val="bi"/>
      <sheetName val="수불5-2"/>
      <sheetName val="원본"/>
      <sheetName val="이름표"/>
      <sheetName val="연구소_(2)6"/>
      <sheetName val="연구소_(3)6"/>
      <sheetName val="공정관리_(2)6"/>
      <sheetName val="표준공수_(2)6"/>
      <sheetName val="TRIM_(2)6"/>
      <sheetName val="FRAME_(2)6"/>
      <sheetName val="CHASSIS_(2)6"/>
      <sheetName val="FUEL_FILLER5"/>
      <sheetName val="실DATA_4"/>
      <sheetName val="TOTAL_BACK_DATA4"/>
      <sheetName val="Inc_Stmt_Both_Sides_Black"/>
      <sheetName val="Value_Analysis_-_Sheet_1"/>
      <sheetName val="98년_인노(안)_월별계획"/>
      <sheetName val="98년_재료예산(안)"/>
      <sheetName val="월별_부하운영_계획__(3)"/>
      <sheetName val="부서별3월"/>
      <sheetName val="사업계획(97년)"/>
      <sheetName val="공사비_NDE"/>
      <sheetName val="검토서"/>
      <sheetName val="Q11(자체)"/>
      <sheetName val="99실적"/>
      <sheetName val="당사채권DATA"/>
      <sheetName val="A-100전제"/>
      <sheetName val="BRAKE"/>
      <sheetName val="굂굍"/>
      <sheetName val="6.18"/>
      <sheetName val="년도별"/>
      <sheetName val="Tbom-tot"/>
      <sheetName val="단품"/>
      <sheetName val="DATA"/>
      <sheetName val="6_18"/>
      <sheetName val="계좌번호"/>
      <sheetName val="상계"/>
      <sheetName val="99예산"/>
      <sheetName val="99정부과제종합"/>
      <sheetName val="Data입력"/>
      <sheetName val="종합표"/>
      <sheetName val="안내"/>
      <sheetName val="전체개별장비지수열람"/>
      <sheetName val="완성차 미수금"/>
      <sheetName val="피벗"/>
      <sheetName val="Header Sheet"/>
      <sheetName val="경쟁실분"/>
      <sheetName val="Macro2"/>
      <sheetName val="채권"/>
      <sheetName val="6_181"/>
      <sheetName val="6_182"/>
      <sheetName val="6_183"/>
      <sheetName val="기초자료입력"/>
      <sheetName val="CKD&amp;SKD&amp;SUP"/>
      <sheetName val="10매출"/>
      <sheetName val="change fdy"/>
      <sheetName val="경산"/>
      <sheetName val="전체정비"/>
      <sheetName val="SCH 4"/>
      <sheetName val="ANEXO 17 Detalle Proy"/>
      <sheetName val="CD-실적"/>
      <sheetName val="채권(하반기)"/>
      <sheetName val="연구소_(2)7"/>
      <sheetName val="연구소_(3)7"/>
      <sheetName val="공정관리_(2)7"/>
      <sheetName val="표준공수_(2)7"/>
      <sheetName val="TRIM_(2)7"/>
      <sheetName val="FRAME_(2)7"/>
      <sheetName val="CHASSIS_(2)7"/>
      <sheetName val="FUEL_FILLER6"/>
      <sheetName val="실DATA_5"/>
      <sheetName val="TOTAL_BACK_DATA5"/>
      <sheetName val="#1_Basic1"/>
      <sheetName val="98년_인노(안)_월별계획1"/>
      <sheetName val="98년_재료예산(안)1"/>
      <sheetName val="Inc_Stmt_Both_Sides_Black1"/>
      <sheetName val="Value_Analysis_-_Sheet_11"/>
      <sheetName val="연구소_(2)8"/>
      <sheetName val="연구소_(3)8"/>
      <sheetName val="공정관리_(2)8"/>
      <sheetName val="표준공수_(2)8"/>
      <sheetName val="TRIM_(2)8"/>
      <sheetName val="FRAME_(2)8"/>
      <sheetName val="CHASSIS_(2)8"/>
      <sheetName val="FUEL_FILLER7"/>
      <sheetName val="실DATA_6"/>
      <sheetName val="TOTAL_BACK_DATA6"/>
      <sheetName val="#1_Basic2"/>
      <sheetName val="98년_인노(안)_월별계획2"/>
      <sheetName val="98년_재료예산(안)2"/>
      <sheetName val="Inc_Stmt_Both_Sides_Black2"/>
      <sheetName val="Value_Analysis_-_Sheet_12"/>
      <sheetName val="2.대외공문"/>
      <sheetName val="계정분류"/>
      <sheetName val=""/>
      <sheetName val="A"/>
    </sheetNames>
    <sheetDataSet>
      <sheetData sheetId="0" refreshError="1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</sheetData>
      <sheetData sheetId="1">
        <row r="7">
          <cell r="C7">
            <v>158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7">
          <cell r="C7">
            <v>158</v>
          </cell>
        </row>
      </sheetData>
      <sheetData sheetId="49">
        <row r="7">
          <cell r="C7">
            <v>158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 refreshError="1"/>
      <sheetData sheetId="589" refreshError="1"/>
      <sheetData sheetId="59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연말추정사업"/>
      <sheetName val="2.부문별추정손익"/>
      <sheetName val="2-1.일반사업추정손익"/>
      <sheetName val="2-2.신용사업추정손익"/>
      <sheetName val="3.종합자금(신용-운용)"/>
      <sheetName val="3-1.종합자금(일반-운용)"/>
      <sheetName val="3-2. 조달(신용)"/>
      <sheetName val="3-3.조달(일반)"/>
      <sheetName val="4.대출금이자계산"/>
      <sheetName val="5.예수금이자계산"/>
      <sheetName val="6.차입금이자계산"/>
      <sheetName val="7.예치금이자계산"/>
      <sheetName val="8.신용기타수익"/>
      <sheetName val="9.신용기타비용"/>
      <sheetName val="10. 일반사업매출액계산"/>
      <sheetName val="11.수탁사업수수료"/>
      <sheetName val="12. 일반사업수수료"/>
      <sheetName val="13.공제수익, 14. 공제비용"/>
      <sheetName val="15. 판매관리비"/>
      <sheetName val="16.판매경비"/>
      <sheetName val="17.교육지원. 법인세"/>
      <sheetName val="요약표및부표14-2"/>
      <sheetName val="데이터시트"/>
      <sheetName val="표  지"/>
    </sheetNames>
    <sheetDataSet>
      <sheetData sheetId="0" refreshError="1">
        <row r="14"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</row>
        <row r="17"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1"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9">
          <cell r="D29">
            <v>0</v>
          </cell>
          <cell r="E29">
            <v>0</v>
          </cell>
          <cell r="G29">
            <v>0</v>
          </cell>
        </row>
        <row r="30">
          <cell r="D30">
            <v>0</v>
          </cell>
          <cell r="E30">
            <v>0</v>
          </cell>
          <cell r="G30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D33">
            <v>0</v>
          </cell>
          <cell r="E33">
            <v>0</v>
          </cell>
          <cell r="G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G34">
            <v>0</v>
          </cell>
        </row>
        <row r="35">
          <cell r="D35">
            <v>0</v>
          </cell>
          <cell r="E35">
            <v>0</v>
          </cell>
          <cell r="G35">
            <v>0</v>
          </cell>
        </row>
        <row r="36">
          <cell r="D36">
            <v>0</v>
          </cell>
          <cell r="E36">
            <v>0</v>
          </cell>
          <cell r="G36">
            <v>0</v>
          </cell>
        </row>
        <row r="37"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D38">
            <v>0</v>
          </cell>
          <cell r="E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D39">
            <v>0</v>
          </cell>
          <cell r="E39">
            <v>0</v>
          </cell>
          <cell r="G39">
            <v>0</v>
          </cell>
          <cell r="H39">
            <v>0</v>
          </cell>
          <cell r="I39">
            <v>0</v>
          </cell>
        </row>
      </sheetData>
      <sheetData sheetId="1"/>
      <sheetData sheetId="2"/>
      <sheetData sheetId="3"/>
      <sheetData sheetId="4" refreshError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</sheetData>
      <sheetData sheetId="5"/>
      <sheetData sheetId="6"/>
      <sheetData sheetId="7"/>
      <sheetData sheetId="8" refreshError="1"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</sheetData>
      <sheetData sheetId="9" refreshError="1">
        <row r="8">
          <cell r="B8">
            <v>0</v>
          </cell>
          <cell r="C8">
            <v>0</v>
          </cell>
          <cell r="E8">
            <v>0</v>
          </cell>
          <cell r="H8">
            <v>0</v>
          </cell>
          <cell r="J8">
            <v>0</v>
          </cell>
        </row>
        <row r="9">
          <cell r="B9">
            <v>0</v>
          </cell>
          <cell r="C9">
            <v>0</v>
          </cell>
          <cell r="E9">
            <v>0</v>
          </cell>
          <cell r="H9">
            <v>0</v>
          </cell>
          <cell r="J9">
            <v>0</v>
          </cell>
        </row>
        <row r="10">
          <cell r="B10">
            <v>0</v>
          </cell>
          <cell r="C10">
            <v>0</v>
          </cell>
          <cell r="E10">
            <v>0</v>
          </cell>
          <cell r="H10">
            <v>0</v>
          </cell>
          <cell r="J10">
            <v>0</v>
          </cell>
        </row>
        <row r="11">
          <cell r="B11">
            <v>0</v>
          </cell>
          <cell r="C11">
            <v>0</v>
          </cell>
          <cell r="E11">
            <v>0</v>
          </cell>
          <cell r="H11">
            <v>0</v>
          </cell>
          <cell r="J11">
            <v>0</v>
          </cell>
        </row>
        <row r="12">
          <cell r="B12">
            <v>0</v>
          </cell>
          <cell r="C12">
            <v>0</v>
          </cell>
          <cell r="E12">
            <v>0</v>
          </cell>
          <cell r="H12">
            <v>0</v>
          </cell>
        </row>
        <row r="13">
          <cell r="B13">
            <v>0</v>
          </cell>
          <cell r="C13">
            <v>0</v>
          </cell>
          <cell r="E13">
            <v>0</v>
          </cell>
          <cell r="H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E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E15">
            <v>0</v>
          </cell>
          <cell r="H15">
            <v>0</v>
          </cell>
          <cell r="J15">
            <v>0</v>
          </cell>
        </row>
        <row r="16">
          <cell r="B16">
            <v>0</v>
          </cell>
          <cell r="C16">
            <v>0</v>
          </cell>
          <cell r="E16">
            <v>0</v>
          </cell>
          <cell r="H16">
            <v>0</v>
          </cell>
          <cell r="J16">
            <v>0</v>
          </cell>
        </row>
        <row r="17">
          <cell r="B17">
            <v>0</v>
          </cell>
          <cell r="C17">
            <v>0</v>
          </cell>
          <cell r="E17">
            <v>0</v>
          </cell>
          <cell r="H17">
            <v>0</v>
          </cell>
          <cell r="J17">
            <v>0</v>
          </cell>
        </row>
        <row r="18">
          <cell r="B18">
            <v>0</v>
          </cell>
          <cell r="C18">
            <v>0</v>
          </cell>
          <cell r="E18">
            <v>0</v>
          </cell>
          <cell r="H18">
            <v>0</v>
          </cell>
          <cell r="J18">
            <v>0</v>
          </cell>
        </row>
        <row r="19">
          <cell r="B19">
            <v>0</v>
          </cell>
          <cell r="C19">
            <v>0</v>
          </cell>
          <cell r="E19">
            <v>0</v>
          </cell>
          <cell r="H19">
            <v>0</v>
          </cell>
          <cell r="J19">
            <v>0</v>
          </cell>
        </row>
      </sheetData>
      <sheetData sheetId="10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H11">
            <v>0</v>
          </cell>
          <cell r="J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  <cell r="J13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</sheetData>
      <sheetData sheetId="11" refreshError="1">
        <row r="7">
          <cell r="D7">
            <v>0</v>
          </cell>
          <cell r="E7">
            <v>0</v>
          </cell>
          <cell r="G7">
            <v>0</v>
          </cell>
          <cell r="I7">
            <v>0</v>
          </cell>
        </row>
        <row r="8">
          <cell r="D8">
            <v>0</v>
          </cell>
          <cell r="E8">
            <v>0</v>
          </cell>
          <cell r="G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G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G10">
            <v>0</v>
          </cell>
          <cell r="I10">
            <v>0</v>
          </cell>
        </row>
        <row r="11">
          <cell r="D11">
            <v>0</v>
          </cell>
          <cell r="E11">
            <v>0</v>
          </cell>
          <cell r="G11">
            <v>0</v>
          </cell>
          <cell r="I11">
            <v>0</v>
          </cell>
        </row>
      </sheetData>
      <sheetData sheetId="12" refreshError="1">
        <row r="8">
          <cell r="E8">
            <v>0</v>
          </cell>
          <cell r="F8">
            <v>0</v>
          </cell>
          <cell r="H8">
            <v>0</v>
          </cell>
          <cell r="I8">
            <v>0</v>
          </cell>
        </row>
        <row r="9">
          <cell r="E9">
            <v>0</v>
          </cell>
          <cell r="F9">
            <v>0</v>
          </cell>
          <cell r="H9">
            <v>0</v>
          </cell>
          <cell r="I9">
            <v>0</v>
          </cell>
        </row>
        <row r="10">
          <cell r="E10">
            <v>0</v>
          </cell>
          <cell r="F10">
            <v>0</v>
          </cell>
          <cell r="H10">
            <v>0</v>
          </cell>
          <cell r="I10">
            <v>0</v>
          </cell>
        </row>
        <row r="11">
          <cell r="E11">
            <v>0</v>
          </cell>
          <cell r="F11">
            <v>0</v>
          </cell>
          <cell r="H11">
            <v>0</v>
          </cell>
          <cell r="I11">
            <v>0</v>
          </cell>
        </row>
        <row r="12">
          <cell r="E12">
            <v>0</v>
          </cell>
          <cell r="F12">
            <v>0</v>
          </cell>
          <cell r="H12">
            <v>0</v>
          </cell>
          <cell r="I12">
            <v>0</v>
          </cell>
        </row>
        <row r="13"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E15">
            <v>0</v>
          </cell>
          <cell r="F15">
            <v>0</v>
          </cell>
          <cell r="H15">
            <v>0</v>
          </cell>
          <cell r="I15">
            <v>0</v>
          </cell>
        </row>
        <row r="16"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2"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4"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H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H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H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H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5"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40">
          <cell r="E40">
            <v>0</v>
          </cell>
          <cell r="F40">
            <v>0</v>
          </cell>
          <cell r="H40">
            <v>0</v>
          </cell>
          <cell r="I40">
            <v>0</v>
          </cell>
        </row>
        <row r="42"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H44">
            <v>0</v>
          </cell>
          <cell r="I44">
            <v>0</v>
          </cell>
        </row>
        <row r="47"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9">
          <cell r="E49">
            <v>0</v>
          </cell>
          <cell r="F49">
            <v>0</v>
          </cell>
          <cell r="H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H50">
            <v>0</v>
          </cell>
          <cell r="I50">
            <v>0</v>
          </cell>
        </row>
        <row r="51">
          <cell r="E51">
            <v>0</v>
          </cell>
          <cell r="F51">
            <v>0</v>
          </cell>
          <cell r="H51">
            <v>0</v>
          </cell>
          <cell r="I51">
            <v>0</v>
          </cell>
        </row>
        <row r="54">
          <cell r="E54">
            <v>0</v>
          </cell>
          <cell r="F54">
            <v>0</v>
          </cell>
          <cell r="H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H55">
            <v>0</v>
          </cell>
          <cell r="I55">
            <v>0</v>
          </cell>
        </row>
      </sheetData>
      <sheetData sheetId="13" refreshError="1">
        <row r="9">
          <cell r="D9">
            <v>0</v>
          </cell>
          <cell r="E9">
            <v>0</v>
          </cell>
          <cell r="G9">
            <v>0</v>
          </cell>
          <cell r="H9">
            <v>0</v>
          </cell>
        </row>
        <row r="10">
          <cell r="D10">
            <v>0</v>
          </cell>
          <cell r="E10">
            <v>0</v>
          </cell>
          <cell r="G10">
            <v>0</v>
          </cell>
          <cell r="H10">
            <v>0</v>
          </cell>
        </row>
        <row r="11">
          <cell r="D11">
            <v>0</v>
          </cell>
          <cell r="E11">
            <v>0</v>
          </cell>
          <cell r="G11">
            <v>0</v>
          </cell>
          <cell r="H11">
            <v>0</v>
          </cell>
        </row>
        <row r="13"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H14">
            <v>0</v>
          </cell>
        </row>
      </sheetData>
      <sheetData sheetId="14"/>
      <sheetData sheetId="15"/>
      <sheetData sheetId="16"/>
      <sheetData sheetId="17" refreshError="1">
        <row r="7">
          <cell r="C7">
            <v>0</v>
          </cell>
          <cell r="D7">
            <v>0</v>
          </cell>
          <cell r="F7">
            <v>0</v>
          </cell>
          <cell r="G7">
            <v>0</v>
          </cell>
          <cell r="I7">
            <v>0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I8">
            <v>0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I9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I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I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I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I15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I18">
            <v>0</v>
          </cell>
        </row>
      </sheetData>
      <sheetData sheetId="18" refreshError="1">
        <row r="6">
          <cell r="E6">
            <v>0</v>
          </cell>
          <cell r="F6">
            <v>0</v>
          </cell>
          <cell r="G6">
            <v>0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31">
          <cell r="E31">
            <v>0</v>
          </cell>
          <cell r="F31">
            <v>0</v>
          </cell>
          <cell r="G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7">
          <cell r="E37">
            <v>0</v>
          </cell>
          <cell r="F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</sheetData>
      <sheetData sheetId="19"/>
      <sheetData sheetId="20" refreshError="1">
        <row r="6">
          <cell r="C6">
            <v>0</v>
          </cell>
          <cell r="D6">
            <v>0</v>
          </cell>
          <cell r="E6">
            <v>0</v>
          </cell>
        </row>
        <row r="7">
          <cell r="C7">
            <v>0</v>
          </cell>
          <cell r="D7">
            <v>0</v>
          </cell>
          <cell r="E7">
            <v>0</v>
          </cell>
        </row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</sheetData>
      <sheetData sheetId="21"/>
      <sheetData sheetId="22"/>
      <sheetData sheetId="2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겉표지"/>
      <sheetName val="결산공고97"/>
      <sheetName val="결산공고96"/>
      <sheetName val="TB"/>
      <sheetName val="BS"/>
      <sheetName val="PL"/>
      <sheetName val="제조"/>
      <sheetName val="이익이여금"/>
      <sheetName val="제조요약"/>
      <sheetName val="BS요약"/>
      <sheetName val="손익요약"/>
      <sheetName val="제조부서별"/>
      <sheetName val="표지"/>
      <sheetName val="비율분석"/>
      <sheetName val="현금흐름"/>
      <sheetName val="수정분개"/>
      <sheetName val="정산표"/>
      <sheetName val="대차"/>
      <sheetName val="손익"/>
      <sheetName val="잉여금"/>
      <sheetName val="현금흐름표"/>
      <sheetName val="현금흐름표검증조서"/>
      <sheetName val="97년제4기재무제표(출력)"/>
      <sheetName val="SA"/>
      <sheetName val="108_수선비"/>
      <sheetName val="수정시산표"/>
      <sheetName val="TABLE01"/>
      <sheetName val="원본"/>
      <sheetName val="수선비"/>
      <sheetName val="24.보증금(전신전화가입권)"/>
      <sheetName val="매입매출(입력)"/>
      <sheetName val="회사정보"/>
      <sheetName val="손익계산서"/>
      <sheetName val="총괄"/>
      <sheetName val="발생집계"/>
      <sheetName val="절대지우지말것"/>
      <sheetName val="1999"/>
      <sheetName val="14.광주_원가배부Ⅲ"/>
      <sheetName val="주채무"/>
      <sheetName val="Property"/>
      <sheetName val="2001급여"/>
      <sheetName val="삼호중공업"/>
      <sheetName val="손익분기점 데이터"/>
      <sheetName val="CodeTable"/>
      <sheetName val="퇴직급여02 (2)"/>
      <sheetName val="안강자재입고"/>
      <sheetName val="대환취급"/>
      <sheetName val="코스모공장 (어음)"/>
      <sheetName val="매출매입"/>
      <sheetName val="생산2"/>
      <sheetName val="WELDING"/>
      <sheetName val="회사BS"/>
      <sheetName val="VXXXXX"/>
      <sheetName val="장기차입금"/>
      <sheetName val="선수금"/>
      <sheetName val="시산표"/>
      <sheetName val="손익계산서 raw data"/>
      <sheetName val="손익내역전년"/>
      <sheetName val="총괄표"/>
      <sheetName val="Macro1"/>
      <sheetName val="종합(PD,FD,RS)"/>
      <sheetName val="7.31 (2)"/>
      <sheetName val="FixedIncome"/>
      <sheetName val="VaR"/>
      <sheetName val="현장경상비"/>
      <sheetName val="계정code"/>
      <sheetName val="일반정보"/>
      <sheetName val="4290채권채무조회총괄표"/>
      <sheetName val="신규구입자산"/>
      <sheetName val="요약"/>
      <sheetName val="96원가"/>
      <sheetName val="부서별손익 (부)"/>
      <sheetName val="금리보조"/>
      <sheetName val="비교"/>
      <sheetName val="코드부여방법도"/>
      <sheetName val="A410~A420.검토정산표"/>
      <sheetName val="정기적금"/>
      <sheetName val="광주"/>
      <sheetName val="기초수불"/>
      <sheetName val="대구"/>
      <sheetName val="대전"/>
      <sheetName val="부산"/>
      <sheetName val="2001-FTE-Standard"/>
      <sheetName val="control"/>
      <sheetName val="공사현황표"/>
      <sheetName val="1차 매출원가"/>
      <sheetName val="입력"/>
      <sheetName val="E LEAD"/>
      <sheetName val="건축매출명세-2008년"/>
      <sheetName val="9902"/>
      <sheetName val="conclusion"/>
      <sheetName val="결정단가"/>
      <sheetName val="comparables"/>
      <sheetName val="Deduction"/>
      <sheetName val="other"/>
      <sheetName val="매도주식"/>
      <sheetName val="XREF"/>
      <sheetName val="Main"/>
      <sheetName val="작성자"/>
      <sheetName val="981분기"/>
      <sheetName val="RK-#1"/>
      <sheetName val="대차대조표"/>
      <sheetName val="IJABUNRI"/>
      <sheetName val="Sheet1"/>
      <sheetName val="성적표96"/>
      <sheetName val="환율시트"/>
      <sheetName val="계정과목"/>
      <sheetName val="수선비MATRIX"/>
      <sheetName val="차량소요량-년간주행거리"/>
      <sheetName val="13.공제수익, 14. 공제비용"/>
      <sheetName val="4.대출금이자계산"/>
      <sheetName val="2.부문별추정손익"/>
      <sheetName val="9.신용기타비용"/>
      <sheetName val="8.신용기타수익"/>
      <sheetName val="1.연말추정사업"/>
      <sheetName val="5.예수금이자계산"/>
      <sheetName val="7.예치금이자계산"/>
      <sheetName val="15. 판매관리비"/>
      <sheetName val="3.종합자금(신용-운용)"/>
      <sheetName val="3-3.조달(일반)"/>
      <sheetName val="17.교육지원. 법인세"/>
      <sheetName val="6.차입금이자계산"/>
      <sheetName val="인건비예산(정규직)"/>
      <sheetName val="인건비예산(용역)"/>
      <sheetName val="상품보조수불"/>
      <sheetName val="제조원가계산서 (2)"/>
      <sheetName val="제품입고(생산)"/>
      <sheetName val="IN"/>
      <sheetName val="변수"/>
      <sheetName val="정의"/>
      <sheetName val="공장"/>
      <sheetName val="J"/>
      <sheetName val="01"/>
      <sheetName val="2000제조1"/>
      <sheetName val="년간데이타"/>
      <sheetName val="basic_info"/>
      <sheetName val="페이지"/>
      <sheetName val="PLarp"/>
      <sheetName val="과정별"/>
      <sheetName val="항목등록"/>
      <sheetName val="공무부"/>
      <sheetName val="수입2"/>
      <sheetName val="경비"/>
      <sheetName val="일반"/>
      <sheetName val="기초데이타"/>
      <sheetName val="Analysis WR 1"/>
      <sheetName val="#REF"/>
      <sheetName val="3. BSC NC ratio"/>
      <sheetName val="2003손익"/>
      <sheetName val="계정"/>
      <sheetName val="데이터4"/>
      <sheetName val="department"/>
      <sheetName val="월별수입"/>
      <sheetName val="판매98"/>
      <sheetName val="사원명단"/>
      <sheetName val="2"/>
      <sheetName val="지급보증금74"/>
      <sheetName val="Korea Sign-Internal"/>
      <sheetName val="0201"/>
      <sheetName val="T6-6(7)"/>
      <sheetName val="00년 계획전망"/>
      <sheetName val="개인정책"/>
      <sheetName val="개인투자"/>
      <sheetName val="장기투자"/>
      <sheetName val="경락률"/>
      <sheetName val="법원비용"/>
      <sheetName val="항고구분"/>
      <sheetName val="경매회차하락률"/>
      <sheetName val="예산"/>
      <sheetName val="유가증권현황"/>
      <sheetName val="상환익(2001년도)"/>
      <sheetName val="통합건전성별분류(0201)"/>
      <sheetName val="통합지보건전성(0201)"/>
      <sheetName val="00'미수"/>
      <sheetName val="투자유가증권"/>
      <sheetName val="진행률기표"/>
      <sheetName val="구미"/>
      <sheetName val="Customer Databas"/>
      <sheetName val="설치공사비"/>
      <sheetName val="자산별귀속부서"/>
      <sheetName val="6 국내BW"/>
      <sheetName val="KGAAP(0912)_안성혁"/>
      <sheetName val="교환국"/>
      <sheetName val="기지국"/>
      <sheetName val="기타"/>
      <sheetName val="원격국"/>
      <sheetName val="주장비"/>
      <sheetName val="중계국"/>
      <sheetName val="TABLE"/>
      <sheetName val="현장관리비"/>
      <sheetName val="장비비"/>
      <sheetName val="계좌번호"/>
      <sheetName val="급여0601"/>
      <sheetName val="급여0602"/>
      <sheetName val="급여0603"/>
      <sheetName val="상여0601"/>
      <sheetName val="0512월기준"/>
      <sheetName val="공사미수금"/>
      <sheetName val="분양미수금"/>
      <sheetName val="받을어음"/>
      <sheetName val="대외공문"/>
      <sheetName val="씨티-세아1"/>
      <sheetName val="하나-세아"/>
      <sheetName val="회계처리요약"/>
      <sheetName val="LS"/>
      <sheetName val="MatchCode"/>
      <sheetName val="2.대외공문"/>
      <sheetName val="list prices"/>
      <sheetName val="A-LINE"/>
      <sheetName val="기계"/>
      <sheetName val="인원"/>
      <sheetName val="A(1)"/>
      <sheetName val="A (3)"/>
      <sheetName val="INCOME"/>
      <sheetName val="채권(하반기)"/>
      <sheetName val="신고서.전"/>
      <sheetName val="차수"/>
      <sheetName val="Cover"/>
      <sheetName val="재1"/>
      <sheetName val="견적의뢰"/>
      <sheetName val="협조전"/>
      <sheetName val="고정자산원본"/>
      <sheetName val="FRC"/>
      <sheetName val="C(재고)"/>
      <sheetName val="Sheet2"/>
      <sheetName val="Initial Input Variable"/>
      <sheetName val="데이타"/>
      <sheetName val="Sheet3"/>
      <sheetName val="CRUDE"/>
      <sheetName val="매채조회"/>
      <sheetName val="일반관리"/>
      <sheetName val="광업"/>
      <sheetName val="경비집계"/>
      <sheetName val="금산제조"/>
      <sheetName val="도매"/>
      <sheetName val="무역관리"/>
      <sheetName val="영업외손"/>
      <sheetName val="서산도매"/>
      <sheetName val="서산임대"/>
      <sheetName val="서산제조"/>
      <sheetName val="아산제조"/>
      <sheetName val="임대"/>
      <sheetName val="용인제조"/>
      <sheetName val="조치원임대"/>
      <sheetName val="진천제조"/>
      <sheetName val="천안제조"/>
      <sheetName val="축산"/>
      <sheetName val="특별손익"/>
      <sheetName val="하역"/>
      <sheetName val="혼화제"/>
      <sheetName val="업종별제조원가"/>
      <sheetName val="조치원제조"/>
      <sheetName val="급여관련자료"/>
      <sheetName val="1.외주공사"/>
      <sheetName val="2.직영공사"/>
      <sheetName val="수입"/>
      <sheetName val="민감도"/>
      <sheetName val="산출기준(파견전산실)"/>
      <sheetName val="실행간접비용"/>
      <sheetName val="평가데이터"/>
      <sheetName val="업무연락"/>
      <sheetName val="월별매출"/>
      <sheetName val="감가상각"/>
      <sheetName val="급여조견표"/>
      <sheetName val="통합생산일보"/>
      <sheetName val="MCS"/>
      <sheetName val="개인정보"/>
      <sheetName val="급여상여"/>
      <sheetName val="연차수당계산"/>
      <sheetName val="F45"/>
      <sheetName val="F1,2"/>
      <sheetName val="F3"/>
      <sheetName val="손익분기점_데이터"/>
      <sheetName val="14_광주_원가배부Ⅲ"/>
      <sheetName val="24_보증금(전신전화가입권)"/>
      <sheetName val="부대집계"/>
      <sheetName val="99선급비용"/>
      <sheetName val="TaxCalc"/>
      <sheetName val="LoanList"/>
      <sheetName val="잔존년수"/>
      <sheetName val="보조부문비배부"/>
      <sheetName val="25.보증금(임차보증금외)"/>
      <sheetName val="WBS"/>
      <sheetName val="고상실행"/>
      <sheetName val="코드목록"/>
      <sheetName val="경비예산"/>
      <sheetName val="생산성(2차)"/>
      <sheetName val="요약(1차)"/>
      <sheetName val="data"/>
      <sheetName val="구list"/>
      <sheetName val="各月细目"/>
      <sheetName val="기본입력사항"/>
      <sheetName val="성단물량"/>
      <sheetName val="99계획"/>
      <sheetName val="WI"/>
      <sheetName val="테이블"/>
      <sheetName val="Sheet2 (2)"/>
      <sheetName val="XXXX"/>
      <sheetName val="현금흐름작성조서"/>
      <sheetName val="만기"/>
      <sheetName val="control sheet"/>
      <sheetName val="ACAMST"/>
      <sheetName val="SIMULATION"/>
      <sheetName val="기계2"/>
      <sheetName val="주조부"/>
      <sheetName val="C-S"/>
      <sheetName val="기계1"/>
      <sheetName val="중형엔진"/>
      <sheetName val="Links"/>
      <sheetName val="Lead"/>
      <sheetName val="월별관리"/>
      <sheetName val="ZY100"/>
      <sheetName val="공통속성"/>
      <sheetName val="목록"/>
      <sheetName val="인력(정규직)"/>
      <sheetName val="차량운반구"/>
      <sheetName val="소프트웨어"/>
      <sheetName val="생산현황"/>
      <sheetName val="노무비-TT"/>
      <sheetName val="8월--12월"/>
      <sheetName val="1월--7월"/>
      <sheetName val="시황"/>
      <sheetName val="보정전"/>
      <sheetName val="동원인원"/>
      <sheetName val="코드"/>
      <sheetName val="지점장"/>
      <sheetName val="8월"/>
      <sheetName val="CF"/>
      <sheetName val="RE"/>
      <sheetName val="무형"/>
      <sheetName val="EQCOVER"/>
      <sheetName val="MOTLISTCOVER"/>
      <sheetName val="MOTLIST"/>
      <sheetName val="MOTORTABLECOVER"/>
      <sheetName val="INST.TABLECOVER"/>
      <sheetName val="INSTTABLE"/>
      <sheetName val="MOTORTABLE"/>
      <sheetName val="MCCBASIC"/>
      <sheetName val="피벗"/>
      <sheetName val="기본데이터"/>
      <sheetName val="양식(최종)"/>
      <sheetName val="양식(최종) (2)"/>
      <sheetName val="생산3파트"/>
      <sheetName val="초지3호기"/>
      <sheetName val="xxxxxx"/>
      <sheetName val="Start"/>
      <sheetName val="건물관리"/>
      <sheetName val="총제품수불"/>
      <sheetName val="지종별원단위(기존)"/>
      <sheetName val="06년예상보험료 (2)"/>
      <sheetName val="1~10월실적"/>
      <sheetName val="에스피"/>
      <sheetName val="페이퍼"/>
      <sheetName val="코드Mapping"/>
      <sheetName val="신무림1"/>
      <sheetName val="임직원 기본인사사항"/>
      <sheetName val="XLUTIL"/>
      <sheetName val="수철11월"/>
      <sheetName val="수철03년"/>
      <sheetName val="단지별수거량"/>
      <sheetName val="감가상각누계액"/>
      <sheetName val="비교원RD-S"/>
      <sheetName val="선급비용"/>
      <sheetName val="R&amp;D"/>
      <sheetName val="시실누(모) "/>
      <sheetName val="수정재무제표-본사용"/>
      <sheetName val="08"/>
      <sheetName val=""/>
      <sheetName val="125PIECE"/>
      <sheetName val="국외점포"/>
      <sheetName val="Ⅱ1-0타"/>
      <sheetName val="선급비용재계산(AK)"/>
      <sheetName val="건물"/>
      <sheetName val="개발비"/>
      <sheetName val="외화환산손익"/>
      <sheetName val="산업재산권"/>
      <sheetName val="공통매입원장"/>
      <sheetName val="이익처분"/>
      <sheetName val="AA"/>
      <sheetName val="BSLA"/>
      <sheetName val="연결정보"/>
      <sheetName val="기초사항"/>
      <sheetName val="계획"/>
      <sheetName val="당년실적"/>
      <sheetName val="전년실적"/>
      <sheetName val="Macro4"/>
      <sheetName val="17.공제수익비용"/>
      <sheetName val="20.교육지원비,법인세"/>
      <sheetName val="21.대손충당금"/>
      <sheetName val="4.매출액"/>
      <sheetName val="5.매출원가"/>
      <sheetName val="1.사업"/>
      <sheetName val="2-1.신용손익"/>
      <sheetName val="2-2.일반손익"/>
      <sheetName val="6.수탁수수료"/>
      <sheetName val="16.신용기타비용"/>
      <sheetName val="15.신용기타수익"/>
      <sheetName val="11.신용기타이자"/>
      <sheetName val="3.운용(신용)"/>
      <sheetName val="3-1.운용(일반)"/>
      <sheetName val="14.예치금유가증권이자"/>
      <sheetName val="9.일반기타비용"/>
      <sheetName val="8.일반기타수익"/>
      <sheetName val="7.일반수수료"/>
      <sheetName val="18.판관비"/>
      <sheetName val="19.판매경비"/>
      <sheetName val="세부내역"/>
      <sheetName val="월건별"/>
      <sheetName val="108.수선비"/>
      <sheetName val="종합분석"/>
      <sheetName val="설비사양서B-1"/>
      <sheetName val="계속+종전"/>
      <sheetName val="덕성P"/>
      <sheetName val="원가총"/>
      <sheetName val="본부별매출"/>
      <sheetName val="리스트"/>
      <sheetName val="폐기(자본지출)"/>
      <sheetName val="JUYO"/>
      <sheetName val="언양"/>
      <sheetName val="ICB"/>
      <sheetName val="Reference2"/>
      <sheetName val="Ship Advice"/>
      <sheetName val="유통망계획"/>
      <sheetName val="수정'매출매입_자료"/>
      <sheetName val="200811(법인)"/>
      <sheetName val="200811(해외현지법인)"/>
      <sheetName val="WPL"/>
      <sheetName val="기본사항"/>
      <sheetName val="매출분석적검토"/>
      <sheetName val="기준수익률"/>
      <sheetName val="시장성초안camera"/>
      <sheetName val="본문1"/>
      <sheetName val="부외부채"/>
      <sheetName val="기계경비(시간당)"/>
      <sheetName val="램머"/>
      <sheetName val="공사원가계산서"/>
      <sheetName val="도급예산내역서총괄표"/>
      <sheetName val="보조"/>
      <sheetName val="단중_심_그레이드"/>
      <sheetName val="목표세부명세"/>
      <sheetName val="개정대차대조표"/>
      <sheetName val="이연법인세3월말"/>
      <sheetName val="이연법인세6월말"/>
      <sheetName val="지분법평가1분기"/>
      <sheetName val="검토사항"/>
      <sheetName val="총사업비명세"/>
      <sheetName val="총투자비산정"/>
      <sheetName val="가족수당"/>
      <sheetName val="상조회"/>
      <sheetName val="소득세"/>
      <sheetName val="SALTAB97"/>
      <sheetName val="의보"/>
      <sheetName val="생산직잔업"/>
      <sheetName val="Macro2"/>
      <sheetName val="code"/>
      <sheetName val="master"/>
      <sheetName val="시점수정"/>
      <sheetName val="조회서송부 LIST"/>
      <sheetName val="시장"/>
      <sheetName val="지종코드"/>
      <sheetName val="포장유형"/>
      <sheetName val="1.육계매출 Overall Test"/>
      <sheetName val="2.육가공매출 Overall Test"/>
      <sheetName val="견적공통"/>
      <sheetName val="조회서"/>
      <sheetName val="조회서 (2)"/>
      <sheetName val="조회서 (3)"/>
      <sheetName val="조회서 (4)"/>
      <sheetName val="조회서 (5)"/>
      <sheetName val="채무조회List"/>
      <sheetName val="조회서 (6)"/>
      <sheetName val="당좌자산"/>
      <sheetName val="재고자산"/>
      <sheetName val="투자자산"/>
      <sheetName val="유형자산"/>
      <sheetName val="건설가계정명세서"/>
      <sheetName val="감가상각비"/>
      <sheetName val="감가상각충당금"/>
      <sheetName val="무형자산"/>
      <sheetName val="현금과예금"/>
      <sheetName val="현금명세서"/>
      <sheetName val="예금명세서"/>
      <sheetName val="외상매출금"/>
      <sheetName val="외화외상매출금"/>
      <sheetName val="단기대여금&amp;주임종단기대여금"/>
      <sheetName val="미수금"/>
      <sheetName val="미수수익"/>
      <sheetName val="미착원재료"/>
      <sheetName val="선급금&amp;지사관리비"/>
      <sheetName val="지급보증금"/>
      <sheetName val="선급법인세"/>
      <sheetName val="투자유가증권&amp;출자금&amp;출자주식"/>
      <sheetName val="특정현금과 예금"/>
      <sheetName val="가입권"/>
      <sheetName val="전신전화가입권"/>
      <sheetName val="임차보증금"/>
      <sheetName val="부도어음"/>
      <sheetName val="상표권"/>
      <sheetName val="4b Consolidated PL"/>
      <sheetName val="14_광주_원가배부Ⅲ1"/>
      <sheetName val="7_31_(2)"/>
      <sheetName val="손익분기점_데이터1"/>
      <sheetName val="손익계산서_raw_data"/>
      <sheetName val="부서별손익_(부)"/>
      <sheetName val="퇴직급여02_(2)"/>
      <sheetName val="제조원가계산서_(2)"/>
      <sheetName val="24_보증금(전신전화가입권)1"/>
      <sheetName val="1차_매출원가"/>
      <sheetName val="6_국내BW"/>
      <sheetName val="2_대외공문"/>
      <sheetName val="list_prices"/>
      <sheetName val="A_(3)"/>
      <sheetName val="신고서_전"/>
      <sheetName val="E_LEAD"/>
      <sheetName val="A410~A420_검토정산표"/>
      <sheetName val="13_공제수익,_14__공제비용"/>
      <sheetName val="4_대출금이자계산"/>
      <sheetName val="2_부문별추정손익"/>
      <sheetName val="9_신용기타비용"/>
      <sheetName val="8_신용기타수익"/>
      <sheetName val="1_연말추정사업"/>
      <sheetName val="5_예수금이자계산"/>
      <sheetName val="7_예치금이자계산"/>
      <sheetName val="15__판매관리비"/>
      <sheetName val="3_종합자금(신용-운용)"/>
      <sheetName val="3-3_조달(일반)"/>
      <sheetName val="17_교육지원__법인세"/>
      <sheetName val="6_차입금이자계산"/>
      <sheetName val="1_외주공사"/>
      <sheetName val="2_직영공사"/>
      <sheetName val="코스모공장_(어음)"/>
      <sheetName val="Customer_Databas"/>
      <sheetName val="25_보증금(임차보증금외)"/>
      <sheetName val="Sheet1 (3)"/>
      <sheetName val="00년_계획전망"/>
      <sheetName val="Korea_Sign-Internal"/>
      <sheetName val="임직원_기본인사사항"/>
      <sheetName val="control_sheet"/>
      <sheetName val="Analysis_WR_1"/>
      <sheetName val="3__BSC_NC_ratio"/>
      <sheetName val="Initial_Input_Variable"/>
      <sheetName val="14_광주_원가배부Ⅲ2"/>
      <sheetName val="손익분기점_데이터2"/>
      <sheetName val="24_보증금(전신전화가입권)2"/>
      <sheetName val="손익계산서_raw_data1"/>
      <sheetName val="7_31_(2)1"/>
      <sheetName val="부서별손익_(부)1"/>
      <sheetName val="A410~A420_검토정산표1"/>
      <sheetName val="퇴직급여02_(2)1"/>
      <sheetName val="E_LEAD1"/>
      <sheetName val="1차_매출원가1"/>
      <sheetName val="13_공제수익,_14__공제비용1"/>
      <sheetName val="4_대출금이자계산1"/>
      <sheetName val="2_부문별추정손익1"/>
      <sheetName val="9_신용기타비용1"/>
      <sheetName val="8_신용기타수익1"/>
      <sheetName val="1_연말추정사업1"/>
      <sheetName val="5_예수금이자계산1"/>
      <sheetName val="7_예치금이자계산1"/>
      <sheetName val="15__판매관리비1"/>
      <sheetName val="3_종합자금(신용-운용)1"/>
      <sheetName val="3-3_조달(일반)1"/>
      <sheetName val="17_교육지원__법인세1"/>
      <sheetName val="6_차입금이자계산1"/>
      <sheetName val="제조원가계산서_(2)1"/>
      <sheetName val="코스모공장_(어음)1"/>
      <sheetName val="Customer_Databas1"/>
      <sheetName val="6_국내BW1"/>
      <sheetName val="00년_계획전망1"/>
      <sheetName val="2_대외공문1"/>
      <sheetName val="list_prices1"/>
      <sheetName val="A_(3)1"/>
      <sheetName val="신고서_전1"/>
      <sheetName val="Korea_Sign-Internal1"/>
      <sheetName val="25_보증금(임차보증금외)1"/>
      <sheetName val="임직원_기본인사사항1"/>
      <sheetName val="control_sheet1"/>
      <sheetName val="Analysis_WR_11"/>
      <sheetName val="3__BSC_NC_ratio1"/>
      <sheetName val="Initial_Input_Variable1"/>
      <sheetName val="1_외주공사1"/>
      <sheetName val="2_직영공사1"/>
      <sheetName val="조정전"/>
      <sheetName val="결-9-1"/>
      <sheetName val="비품(94이전)"/>
      <sheetName val="요약&amp;결과"/>
      <sheetName val="FAB별"/>
      <sheetName val="2호맨홀공제수량"/>
      <sheetName val="임대장비현황"/>
      <sheetName val="관계사"/>
      <sheetName val="통화코드"/>
      <sheetName val="투자자산처분손익"/>
      <sheetName val="경기남부"/>
      <sheetName val="이익잉여금"/>
      <sheetName val="기초자료"/>
      <sheetName val="각주"/>
      <sheetName val="E_B_L"/>
      <sheetName val="2-1.제품군별계획대비실적(B.A)"/>
      <sheetName val="f12"/>
      <sheetName val="06년(예)"/>
      <sheetName val="N-1"/>
      <sheetName val="F-1"/>
      <sheetName val="5300"/>
      <sheetName val="5500"/>
      <sheetName val="Test"/>
      <sheetName val="Bs. de Uso 2002"/>
      <sheetName val="prov locales"/>
      <sheetName val="8340"/>
      <sheetName val="용역비"/>
      <sheetName val="연체대출"/>
      <sheetName val="현금"/>
      <sheetName val="기업평가"/>
      <sheetName val="환율"/>
      <sheetName val="공설코드"/>
      <sheetName val="9월손익"/>
      <sheetName val="4월손익"/>
      <sheetName val="10월손익"/>
      <sheetName val="11월분"/>
      <sheetName val="5월손익"/>
      <sheetName val="6월손익"/>
      <sheetName val="7월손익"/>
      <sheetName val="8월분"/>
      <sheetName val="2002-03"/>
      <sheetName val="영화별rawdata"/>
      <sheetName val="호프"/>
      <sheetName val="내역서"/>
      <sheetName val="현장경비"/>
      <sheetName val="누적"/>
      <sheetName val="관리대장(2001장비)"/>
      <sheetName val="T&amp;C"/>
      <sheetName val="유형자산증가"/>
      <sheetName val="3"/>
      <sheetName val="검사표"/>
      <sheetName val="원가배분01년(등본)"/>
      <sheetName val="Back Data 1"/>
      <sheetName val="학습율"/>
      <sheetName val="수입부품-견적"/>
      <sheetName val="국내입고"/>
      <sheetName val="MSQ"/>
      <sheetName val="96갑지"/>
      <sheetName val="Sheet2_(2)"/>
      <sheetName val="시실누(모)_"/>
      <sheetName val="재료비"/>
      <sheetName val="단가산출"/>
      <sheetName val="사월"/>
      <sheetName val="삼월"/>
      <sheetName val="오월"/>
      <sheetName val="이월"/>
      <sheetName val="일월"/>
      <sheetName val="MM"/>
      <sheetName val="수h"/>
      <sheetName val="Tickmarks"/>
      <sheetName val="종합_SP"/>
      <sheetName val="종합_MP"/>
      <sheetName val="무림SP_상세"/>
      <sheetName val="무림페이퍼_상세"/>
      <sheetName val="종합"/>
      <sheetName val="매출채권"/>
      <sheetName val="매출채권(집계)"/>
      <sheetName val="외상매출금 합계표(조회서 refer) "/>
      <sheetName val="대체적인 절차 refer(외상매출금)"/>
      <sheetName val="국내외상매출금(S)"/>
      <sheetName val="국내외상매출금(P)"/>
      <sheetName val="국내외상매출(B)"/>
      <sheetName val="받을어음 합계표(조회서 refer)"/>
      <sheetName val="받을어음(S)"/>
      <sheetName val="받을어음(P)"/>
      <sheetName val="받을어음(B)"/>
      <sheetName val="구매카드"/>
      <sheetName val="memo"/>
      <sheetName val="9월제조원가"/>
      <sheetName val="리드"/>
      <sheetName val="감사인검토내역(PAJE)"/>
      <sheetName val="팀별"/>
      <sheetName val="1월"/>
      <sheetName val="2월"/>
      <sheetName val="3월"/>
      <sheetName val="4월"/>
      <sheetName val="5월"/>
      <sheetName val="6월"/>
      <sheetName val="7월"/>
      <sheetName val="9월"/>
      <sheetName val="채권전체"/>
      <sheetName val="채권1월"/>
      <sheetName val="채권2월"/>
      <sheetName val="채권3월"/>
      <sheetName val="채권4월"/>
      <sheetName val="채권5월"/>
      <sheetName val="채권6월"/>
      <sheetName val="채권7월"/>
      <sheetName val="채권8월"/>
      <sheetName val="채권9월"/>
      <sheetName val="입금1월"/>
      <sheetName val="입금2월"/>
      <sheetName val="입금3월"/>
      <sheetName val="입금4월"/>
      <sheetName val="입금5월"/>
      <sheetName val="입금6월"/>
      <sheetName val="입금7월"/>
      <sheetName val="입금8월"/>
      <sheetName val="입금9월"/>
      <sheetName val="수금조건"/>
      <sheetName val="한도"/>
      <sheetName val="10월"/>
      <sheetName val="채권10월"/>
      <sheetName val="입금10월"/>
      <sheetName val="11월"/>
      <sheetName val="채권11월"/>
      <sheetName val="입금11월"/>
      <sheetName val="12월"/>
      <sheetName val="12월채권"/>
      <sheetName val="입금12월"/>
      <sheetName val="96상입"/>
      <sheetName val="전체"/>
      <sheetName val="매출1"/>
      <sheetName val="입금1"/>
      <sheetName val="채권1"/>
      <sheetName val="기일1"/>
      <sheetName val="매출2"/>
      <sheetName val="입금2"/>
      <sheetName val="채권2"/>
      <sheetName val="기일2"/>
      <sheetName val="매출3"/>
      <sheetName val="입금3"/>
      <sheetName val="채권3"/>
      <sheetName val="기일3"/>
      <sheetName val="매출4"/>
      <sheetName val="입금4"/>
      <sheetName val="채권4"/>
      <sheetName val="기일4"/>
      <sheetName val="매출5"/>
      <sheetName val="입금5"/>
      <sheetName val="채권5"/>
      <sheetName val="기일5"/>
      <sheetName val="매출6"/>
      <sheetName val="입금6"/>
      <sheetName val="채권6"/>
      <sheetName val="기일6"/>
      <sheetName val="매출7"/>
      <sheetName val="입금7"/>
      <sheetName val="채권7"/>
      <sheetName val="기일7"/>
      <sheetName val="현금및현금등가물 (총괄)"/>
      <sheetName val="현금및현금등가물 (서울)"/>
      <sheetName val="현금및현금등가물 (부산)"/>
      <sheetName val="유형자산총괄"/>
      <sheetName val="유형자산(서울)"/>
      <sheetName val="유형자산(부산)"/>
      <sheetName val="퇴충"/>
      <sheetName val="퇴충overall"/>
      <sheetName val="퇴충배부"/>
      <sheetName val="자본"/>
      <sheetName val="판관비"/>
      <sheetName val="TUL"/>
      <sheetName val="발행TEST"/>
      <sheetName val="발행TEST (2)"/>
      <sheetName val="발행TEST(부산)"/>
      <sheetName val="기타당좌자산(총괄)"/>
      <sheetName val="기타당좌자산(서울)"/>
      <sheetName val="기타당좌자산(부산)"/>
      <sheetName val="기타유동부채-총괄"/>
      <sheetName val="기타유동부채-서울"/>
      <sheetName val="기타유동부채-부산"/>
      <sheetName val="영원bs"/>
      <sheetName val="영원is"/>
      <sheetName val="SDF"/>
      <sheetName val="YSS"/>
      <sheetName val="연결분개99"/>
      <sheetName val="Sheet6"/>
      <sheetName val="투자자본상계"/>
      <sheetName val="지분법적용금액"/>
      <sheetName val="채권채무상계"/>
      <sheetName val="미실현제거"/>
      <sheetName val="당기내부거래"/>
      <sheetName val="당기하향"/>
      <sheetName val="매출총이익율"/>
      <sheetName val="MINI"/>
      <sheetName val="연결분개(외부순이익)"/>
      <sheetName val="연결분개(거래.채권채무) (2)"/>
      <sheetName val="99환산손익"/>
      <sheetName val="전기내부거래"/>
      <sheetName val="99지분법평가손익"/>
      <sheetName val="연결분개(거래.채권채무)"/>
      <sheetName val="연결조정대"/>
      <sheetName val="Sheet5"/>
      <sheetName val="Sheet4"/>
      <sheetName val="99발견사항"/>
      <sheetName val="발견사항"/>
      <sheetName val="만기 (2)"/>
      <sheetName val="She_x0000__x0000_2"/>
      <sheetName val="꺐윂"/>
      <sheetName val="총괄(회사)"/>
      <sheetName val="전산기기최종"/>
      <sheetName val="집기비품최종"/>
      <sheetName val="만기0701"/>
      <sheetName val="99지분법평가ﾐ쟿"/>
      <sheetName val="COMBINED"/>
      <sheetName val="VALSTAT"/>
      <sheetName val="부재료입고집계"/>
      <sheetName val="생산량"/>
      <sheetName val="7 _2_"/>
      <sheetName val="7 (2)"/>
      <sheetName val="P50.subsequent"/>
      <sheetName val="손익합산"/>
      <sheetName val="118.세금과공과"/>
      <sheetName val="지분법적용투자주식"/>
      <sheetName val="연결분개(거래.Ʉ_x0000_₎㔀"/>
      <sheetName val="ʉ_x0000_䀀"/>
      <sheetName val="(참고)개인별 임금인상안"/>
      <sheetName val="(참고)DC형 선택자 퇴직금 추계"/>
      <sheetName val="제품별원가분석"/>
      <sheetName val="안산기계장치"/>
      <sheetName val="할증 "/>
      <sheetName val="原价计算表"/>
      <sheetName val="Significant Processes"/>
      <sheetName val="참고"/>
      <sheetName val="A"/>
      <sheetName val="0814_5만이하"/>
      <sheetName val="실사"/>
      <sheetName val="상품원가피벗"/>
      <sheetName val="She"/>
      <sheetName val="She??2"/>
      <sheetName val="연결분개(거래_채권채무)_(2)"/>
      <sheetName val="연결분개(거래_채권채무)"/>
      <sheetName val="만기_(2)"/>
      <sheetName val="재료수율"/>
      <sheetName val="원가분석"/>
      <sheetName val="원재료"/>
      <sheetName val="npv"/>
      <sheetName val="Sheet12"/>
      <sheetName val="Margins"/>
      <sheetName val="2.2"/>
      <sheetName val="2.2 Yrly Comparison"/>
      <sheetName val="5. BSC Developmt"/>
      <sheetName val="외화"/>
      <sheetName val="자금동향"/>
      <sheetName val="Configuration"/>
      <sheetName val="기본"/>
      <sheetName val="은행"/>
      <sheetName val="PL(일반)"/>
      <sheetName val="CAJE.CRJE"/>
      <sheetName val="Tickmarks "/>
      <sheetName val="관세"/>
      <sheetName val="취득 처분명세_반기"/>
      <sheetName val="SUMMARY"/>
      <sheetName val="한세A4PL"/>
      <sheetName val="3110-2"/>
      <sheetName val="인건비 내역서"/>
      <sheetName val="유형"/>
      <sheetName val="고정부채"/>
      <sheetName val="최종FS분석"/>
      <sheetName val="개발비및국고보조금"/>
      <sheetName val="매출및매출원가분석"/>
      <sheetName val="주요경영지표"/>
      <sheetName val="최종BS"/>
      <sheetName val="최종PL"/>
      <sheetName val="재무제표검토"/>
      <sheetName val="주요경영지표계산"/>
      <sheetName val="최종분석"/>
      <sheetName val="ASM"/>
      <sheetName val="최종재무제표분석"/>
      <sheetName val="Analytical(대차)"/>
      <sheetName val="Analytical(손익)"/>
      <sheetName val="주요계정(대차)"/>
      <sheetName val="주요계정(손익)"/>
      <sheetName val="주요대차"/>
      <sheetName val="주요손익"/>
      <sheetName val="대차대조표 (2)"/>
      <sheetName val="손익계산서 (2)"/>
      <sheetName val="제표최종"/>
      <sheetName val="주요경영지표계산 (2)"/>
      <sheetName val="잉여금, 현금흐름"/>
      <sheetName val="IS정산표"/>
      <sheetName val="대차분석"/>
      <sheetName val="손익분석"/>
      <sheetName val="손익계산서 (3)"/>
      <sheetName val="폐토수익화 "/>
      <sheetName val="BA"/>
      <sheetName val="보고"/>
      <sheetName val="수처리사업"/>
      <sheetName val="1995년 섹터별 매출"/>
      <sheetName val="대출금"/>
      <sheetName val="2311 재무제표검토 Worksheet의 워크시트"/>
      <sheetName val="Inputs"/>
      <sheetName val="단기차입금"/>
      <sheetName val="StandAlne"/>
      <sheetName val="Update"/>
      <sheetName val="P&amp;L"/>
      <sheetName val="백암비스타내역"/>
      <sheetName val="대차대조표-공시형"/>
      <sheetName val="Excess Calc"/>
      <sheetName val="경수97.02"/>
      <sheetName val="0-Basics"/>
      <sheetName val="수익증권명세서(매도가능)"/>
      <sheetName val="COMPS"/>
      <sheetName val="분석mast"/>
      <sheetName val="Cust"/>
      <sheetName val="적용환율"/>
      <sheetName val="C-Lead"/>
      <sheetName val="WACC"/>
      <sheetName val="8220"/>
      <sheetName val="97년추정손익계산서"/>
      <sheetName val="Assumption"/>
      <sheetName val="Balance Sheet"/>
      <sheetName val="Income Statement"/>
      <sheetName val="확인서"/>
      <sheetName val="SALE&amp;COST"/>
      <sheetName val="FTE"/>
      <sheetName val="손익1월"/>
      <sheetName val="공통비"/>
      <sheetName val="원자재수불(최종)"/>
      <sheetName val="Asset9809CAK"/>
      <sheetName val="C100 LEAD"/>
      <sheetName val="39기"/>
      <sheetName val="Variables"/>
      <sheetName val="월 Capa"/>
      <sheetName val="00.08계정"/>
      <sheetName val="forecasted_BS"/>
      <sheetName val="forecasted_IS"/>
      <sheetName val="pre-anal손익계산서"/>
      <sheetName val="pre-anal대차대조표"/>
      <sheetName val="krsec08"/>
      <sheetName val="Customer"/>
      <sheetName val="10월 급여"/>
      <sheetName val="소매_신용"/>
      <sheetName val="특정상품(비소매)"/>
      <sheetName val="비소매신용"/>
      <sheetName val="직공비"/>
      <sheetName val="신전산소항목시산표(5월)"/>
      <sheetName val="관세구분시트"/>
      <sheetName val="노무비"/>
      <sheetName val="종합일지"/>
      <sheetName val="6월 내수"/>
      <sheetName val="6월 내수_편집"/>
      <sheetName val="본사업"/>
      <sheetName val="월별제조비용"/>
      <sheetName val="영업외수익비용"/>
      <sheetName val="월별판매비와일반관리비"/>
      <sheetName val="Köpfe"/>
      <sheetName val="부정형평가"/>
      <sheetName val="재공품평가"/>
      <sheetName val="10고객별 담당자"/>
      <sheetName val="07DATA"/>
      <sheetName val="제품(수출)매출"/>
      <sheetName val="입력자료"/>
      <sheetName val="이연법인세차"/>
      <sheetName val="계정분류"/>
      <sheetName val="ttt"/>
      <sheetName val="미수이자"/>
      <sheetName val="Area"/>
      <sheetName val="Template"/>
      <sheetName val="급여대장(관리)"/>
      <sheetName val="g. Rent Roll"/>
      <sheetName val="Parameters"/>
      <sheetName val="월별생산"/>
      <sheetName val="당기추가완료"/>
      <sheetName val="TB(PL)"/>
      <sheetName val="TB(BS)"/>
      <sheetName val="가격비"/>
      <sheetName val="2-2.매출분석"/>
      <sheetName val="99판매상세"/>
      <sheetName val="가.인건비산출근거(관리직급여표)"/>
      <sheetName val="나.인건비산출근거(운영직급여표)"/>
      <sheetName val="11월출고"/>
      <sheetName val="1_05고객별 담당자"/>
      <sheetName val="1_05수익성대비표"/>
      <sheetName val="구미2월"/>
      <sheetName val="안양2월"/>
      <sheetName val="97년제4기재무제표(출력).xls"/>
      <sheetName val="양식"/>
      <sheetName val="예비총괄"/>
      <sheetName val="자재및업무개선"/>
      <sheetName val="고수익"/>
      <sheetName val="BAL.(TTL)"/>
      <sheetName val="설계내역서"/>
      <sheetName val="개방형"/>
      <sheetName val="손익분기점_데이터3"/>
      <sheetName val="14_광주_원가배부Ⅲ3"/>
      <sheetName val="손익계산서_raw_data2"/>
      <sheetName val="7_31_(2)2"/>
      <sheetName val="퇴직급여02_(2)2"/>
      <sheetName val="제조원가계산서_(2)2"/>
      <sheetName val="부서별손익_(부)2"/>
      <sheetName val="24_보증금(전신전화가입권)3"/>
      <sheetName val="E_LEAD2"/>
      <sheetName val="1차_매출원가2"/>
      <sheetName val="13_공제수익,_14__공제비용2"/>
      <sheetName val="4_대출금이자계산2"/>
      <sheetName val="2_부문별추정손익2"/>
      <sheetName val="9_신용기타비용2"/>
      <sheetName val="8_신용기타수익2"/>
      <sheetName val="1_연말추정사업2"/>
      <sheetName val="5_예수금이자계산2"/>
      <sheetName val="7_예치금이자계산2"/>
      <sheetName val="15__판매관리비2"/>
      <sheetName val="3_종합자금(신용-운용)2"/>
      <sheetName val="3-3_조달(일반)2"/>
      <sheetName val="17_교육지원__법인세2"/>
      <sheetName val="6_차입금이자계산2"/>
      <sheetName val="6_국내BW2"/>
      <sheetName val="A410~A420_검토정산표2"/>
      <sheetName val="코스모공장_(어음)2"/>
      <sheetName val="2_대외공문2"/>
      <sheetName val="list_prices2"/>
      <sheetName val="A_(3)2"/>
      <sheetName val="신고서_전2"/>
      <sheetName val="25_보증금(임차보증금외)2"/>
      <sheetName val="Korea_Sign-Internal2"/>
      <sheetName val="control_sheet2"/>
      <sheetName val="Customer_Databas2"/>
      <sheetName val="1_외주공사2"/>
      <sheetName val="2_직영공사2"/>
      <sheetName val="Analysis_WR_12"/>
      <sheetName val="3__BSC_NC_ratio2"/>
      <sheetName val="00년_계획전망2"/>
      <sheetName val="임직원_기본인사사항2"/>
      <sheetName val="INST_TABLECOVER"/>
      <sheetName val="양식(최종)_(2)"/>
      <sheetName val="06년예상보험료_(2)"/>
      <sheetName val="Initial_Input_Variable2"/>
      <sheetName val="17_공제수익비용"/>
      <sheetName val="20_교육지원비,법인세"/>
      <sheetName val="21_대손충당금"/>
      <sheetName val="4_매출액"/>
      <sheetName val="5_매출원가"/>
      <sheetName val="1_사업"/>
      <sheetName val="2-1_신용손익"/>
      <sheetName val="2-2_일반손익"/>
      <sheetName val="6_수탁수수료"/>
      <sheetName val="16_신용기타비용"/>
      <sheetName val="15_신용기타수익"/>
      <sheetName val="11_신용기타이자"/>
      <sheetName val="3_운용(신용)"/>
      <sheetName val="3-1_운용(일반)"/>
      <sheetName val="14_예치금유가증권이자"/>
      <sheetName val="9_일반기타비용"/>
      <sheetName val="8_일반기타수익"/>
      <sheetName val="7_일반수수료"/>
      <sheetName val="18_판관비"/>
      <sheetName val="19_판매경비"/>
      <sheetName val="108_수선비1"/>
      <sheetName val="1_육계매출_Overall_Test"/>
      <sheetName val="2_육가공매출_Overall_Test"/>
      <sheetName val="조회서송부_LIST"/>
      <sheetName val="조회서_(2)"/>
      <sheetName val="조회서_(3)"/>
      <sheetName val="조회서_(4)"/>
      <sheetName val="조회서_(5)"/>
      <sheetName val="조회서_(6)"/>
      <sheetName val="특정현금과_예금"/>
      <sheetName val="4b_Consolidated_PL"/>
      <sheetName val="Sheet1_(3)"/>
      <sheetName val="Back_Data_1"/>
      <sheetName val="자료"/>
      <sheetName val="유림골조"/>
      <sheetName val="계수시트"/>
      <sheetName val="명세서"/>
      <sheetName val="체불임금"/>
      <sheetName val="평균임금"/>
      <sheetName val="체불금품내역"/>
      <sheetName val="scale &amp; Income"/>
      <sheetName val="용연"/>
      <sheetName val="경놡"/>
      <sheetName val="매출"/>
      <sheetName val="UNDELIVERED-FR WH-HK"/>
      <sheetName val="ThFilmRental"/>
      <sheetName val="Instructions"/>
      <sheetName val="07월"/>
      <sheetName val="03"/>
      <sheetName val="05"/>
      <sheetName val="외화금융(97-03)"/>
      <sheetName val="Local Purchase"/>
      <sheetName val="CaratPrévisions "/>
      <sheetName val="CaratRM99Division "/>
      <sheetName val="CaratRMDivision"/>
      <sheetName val="CaratRSBDivision"/>
      <sheetName val="pplay load"/>
      <sheetName val="GUDV- Aug"/>
      <sheetName val="NI"/>
      <sheetName val="ROI"/>
      <sheetName val="Budget"/>
      <sheetName val="NAMES by Mgr"/>
      <sheetName val="원료돈정산(거세)"/>
      <sheetName val="產能"/>
      <sheetName val="料費2"/>
      <sheetName val="分攤2"/>
      <sheetName val="比較2"/>
      <sheetName val="5600"/>
      <sheetName val="공정자료"/>
      <sheetName val="STALL회전율"/>
      <sheetName val="보증MH"/>
      <sheetName val="유형자료"/>
      <sheetName val="설계예산서"/>
      <sheetName val="BOQ.vts"/>
      <sheetName val="당좌차월"/>
      <sheetName val="미국"/>
      <sheetName val="주간계획"/>
      <sheetName val="투자비"/>
      <sheetName val="조성원가DATA"/>
      <sheetName val="사업비"/>
      <sheetName val="과목코드"/>
      <sheetName val="부서코드"/>
      <sheetName val="입력자"/>
      <sheetName val="특정예금"/>
      <sheetName val="TOTAL"/>
      <sheetName val="BB"/>
      <sheetName val="BC"/>
      <sheetName val="BD"/>
      <sheetName val="BE"/>
      <sheetName val="Module"/>
      <sheetName val="14_광주_원가배부Ⅲ4"/>
      <sheetName val="손익분기점_데이터4"/>
      <sheetName val="7_31_(2)3"/>
      <sheetName val="손익계산서_raw_data3"/>
      <sheetName val="퇴직급여02_(2)3"/>
      <sheetName val="제조원가계산서_(2)3"/>
      <sheetName val="부서별손익_(부)3"/>
      <sheetName val="24_보증금(전신전화가입권)4"/>
      <sheetName val="E_LEAD3"/>
      <sheetName val="1차_매출원가3"/>
      <sheetName val="13_공제수익,_14__공제비용3"/>
      <sheetName val="4_대출금이자계산3"/>
      <sheetName val="2_부문별추정손익3"/>
      <sheetName val="9_신용기타비용3"/>
      <sheetName val="8_신용기타수익3"/>
      <sheetName val="1_연말추정사업3"/>
      <sheetName val="5_예수금이자계산3"/>
      <sheetName val="7_예치금이자계산3"/>
      <sheetName val="15__판매관리비3"/>
      <sheetName val="3_종합자금(신용-운용)3"/>
      <sheetName val="3-3_조달(일반)3"/>
      <sheetName val="17_교육지원__법인세3"/>
      <sheetName val="6_차입금이자계산3"/>
      <sheetName val="A410~A420_검토정산표3"/>
      <sheetName val="6_국내BW3"/>
      <sheetName val="코스모공장_(어음)3"/>
      <sheetName val="2_대외공문3"/>
      <sheetName val="list_prices3"/>
      <sheetName val="A_(3)3"/>
      <sheetName val="신고서_전3"/>
      <sheetName val="25_보증금(임차보증금외)3"/>
      <sheetName val="Korea_Sign-Internal3"/>
      <sheetName val="control_sheet3"/>
      <sheetName val="Customer_Databas3"/>
      <sheetName val="1_외주공사3"/>
      <sheetName val="2_직영공사3"/>
      <sheetName val="Analysis_WR_13"/>
      <sheetName val="3__BSC_NC_ratio3"/>
      <sheetName val="00년_계획전망3"/>
      <sheetName val="Sheet2_(2)1"/>
      <sheetName val="INST_TABLECOVER1"/>
      <sheetName val="양식(최종)_(2)1"/>
      <sheetName val="06년예상보험료_(2)1"/>
      <sheetName val="1_육계매출_Overall_Test1"/>
      <sheetName val="2_육가공매출_Overall_Test1"/>
      <sheetName val="조회서_(2)1"/>
      <sheetName val="조회서_(3)1"/>
      <sheetName val="조회서_(4)1"/>
      <sheetName val="조회서_(5)1"/>
      <sheetName val="조회서_(6)1"/>
      <sheetName val="특정현금과_예금1"/>
      <sheetName val="임직원_기본인사사항3"/>
      <sheetName val="Initial_Input_Variable3"/>
      <sheetName val="17_공제수익비용1"/>
      <sheetName val="20_교육지원비,법인세1"/>
      <sheetName val="21_대손충당금1"/>
      <sheetName val="4_매출액1"/>
      <sheetName val="5_매출원가1"/>
      <sheetName val="1_사업1"/>
      <sheetName val="2-1_신용손익1"/>
      <sheetName val="2-2_일반손익1"/>
      <sheetName val="6_수탁수수료1"/>
      <sheetName val="16_신용기타비용1"/>
      <sheetName val="15_신용기타수익1"/>
      <sheetName val="11_신용기타이자1"/>
      <sheetName val="3_운용(신용)1"/>
      <sheetName val="3-1_운용(일반)1"/>
      <sheetName val="14_예치금유가증권이자1"/>
      <sheetName val="9_일반기타비용1"/>
      <sheetName val="8_일반기타수익1"/>
      <sheetName val="7_일반수수료1"/>
      <sheetName val="18_판관비1"/>
      <sheetName val="19_판매경비1"/>
      <sheetName val="시실누(모)_1"/>
      <sheetName val="108_수선비2"/>
      <sheetName val="조회서송부_LIST1"/>
      <sheetName val="4b_Consolidated_PL1"/>
      <sheetName val="Sheet1_(3)1"/>
      <sheetName val="Back_Data_11"/>
      <sheetName val="Ship_Advice"/>
      <sheetName val="2-1_제품군별계획대비실적(B_A)"/>
      <sheetName val="Bs__de_Uso_2002"/>
      <sheetName val="prov_locales"/>
      <sheetName val="10고객별_담당자"/>
      <sheetName val="g__Rent_Roll"/>
      <sheetName val="118_세금과공과"/>
      <sheetName val="인건비_내역서"/>
      <sheetName val="Admin"/>
      <sheetName val="01Q4 RATE"/>
      <sheetName val="기감액자산"/>
      <sheetName val="설비-자산"/>
      <sheetName val="불용자산list"/>
      <sheetName val="과정코드용"/>
      <sheetName val="실시계획"/>
      <sheetName val="퍼라이트"/>
      <sheetName val="파라셀"/>
      <sheetName val="외상매출금_합계표(조회서_refer)_"/>
      <sheetName val="대체적인_절차_refer(외상매출금)"/>
      <sheetName val="받을어음_합계표(조회서_refer)"/>
      <sheetName val="현금및현금등가물_(총괄)"/>
      <sheetName val="현금및현금등가물_(서울)"/>
      <sheetName val="현금및현금등가물_(부산)"/>
      <sheetName val="발행TEST_(2)"/>
      <sheetName val="연결분개(거래_채권채무)_(2)1"/>
      <sheetName val="연결분개(거래_채권채무)1"/>
      <sheetName val="만기_(2)1"/>
      <sheetName val="7__2_"/>
      <sheetName val="7_(2)"/>
      <sheetName val="P50_subsequent"/>
      <sheetName val="연결분개(거래_Ʉ₎㔀"/>
      <sheetName val="(참고)개인별_임금인상안"/>
      <sheetName val="(참고)DC형_선택자_퇴직금_추계"/>
      <sheetName val="할증_"/>
      <sheetName val="Significant_Processes"/>
      <sheetName val="2_2"/>
      <sheetName val="2_2_Yrly_Comparison"/>
      <sheetName val="5__BSC_Developmt"/>
      <sheetName val="CAJE_CRJE"/>
      <sheetName val="Tickmarks_"/>
      <sheetName val="취득_처분명세_반기"/>
      <sheetName val="대차대조표_(2)"/>
      <sheetName val="손익계산서_(2)"/>
      <sheetName val="주요경영지표계산_(2)"/>
      <sheetName val="잉여금,_현금흐름"/>
      <sheetName val="손익계산서_(3)"/>
      <sheetName val="폐토수익화_"/>
      <sheetName val="1995년_섹터별_매출"/>
      <sheetName val="2311_재무제표검토_Worksheet의_워크시트"/>
      <sheetName val="Excess_Calc"/>
      <sheetName val="경수97_02"/>
      <sheetName val="Balance_Sheet"/>
      <sheetName val="Income_Statement"/>
      <sheetName val="C100_LEAD"/>
      <sheetName val="월_Capa"/>
      <sheetName val="00_08계정"/>
      <sheetName val="10월_급여"/>
      <sheetName val="6월_내수"/>
      <sheetName val="6월_내수_편집"/>
      <sheetName val="01Q4_RATE"/>
      <sheetName val="97년제4기재무제표(출력)_xls"/>
      <sheetName val="가_인건비산출근거(관리직급여표)"/>
      <sheetName val="나_인건비산출근거(운영직급여표)"/>
      <sheetName val="1_05고객별_담당자"/>
      <sheetName val="보증금"/>
      <sheetName val="공종단가"/>
      <sheetName val="신선데이터"/>
      <sheetName val="제조원가"/>
      <sheetName val="其他应收款明细及帐龄分析(表5)"/>
      <sheetName val="txt(손익)"/>
      <sheetName val="fxrate"/>
      <sheetName val="갑(전기)"/>
      <sheetName val="대구은행"/>
      <sheetName val="2공구하도급내역서"/>
      <sheetName val="97KJIST"/>
      <sheetName val="B-III"/>
      <sheetName val="기타의투자자산"/>
      <sheetName val="장기대여금"/>
      <sheetName val="은행조회서"/>
      <sheetName val="실행철강하도"/>
      <sheetName val="투찰금액"/>
      <sheetName val="재무가정및요약"/>
      <sheetName val="시험연구비상각"/>
      <sheetName val="관련부서"/>
      <sheetName val="공통"/>
      <sheetName val="계DATA"/>
      <sheetName val="실DATA "/>
      <sheetName val="2-2_매출분석"/>
      <sheetName val="Comp01"/>
      <sheetName val="LOOKUP"/>
      <sheetName val="일일실적"/>
      <sheetName val="손익추정(관리기준)"/>
      <sheetName val="배치1"/>
      <sheetName val="출금실적"/>
      <sheetName val="ﾘｽﾄ"/>
      <sheetName val="재무가정"/>
      <sheetName val="계획시간"/>
      <sheetName val="기본자료"/>
      <sheetName val="BOM"/>
      <sheetName val="조명시설"/>
      <sheetName val="설계내역2"/>
      <sheetName val="1"/>
      <sheetName val="노임이"/>
      <sheetName val="개산공사비"/>
      <sheetName val="금액"/>
      <sheetName val="기초입력 DATA"/>
      <sheetName val="요율"/>
      <sheetName val="정보"/>
      <sheetName val="부서별공수"/>
      <sheetName val="투입공수"/>
      <sheetName val="생산"/>
      <sheetName val="자재재고"/>
      <sheetName val="재공재고"/>
      <sheetName val="품질현황-보류"/>
      <sheetName val="조경"/>
      <sheetName val="BOQ_vts"/>
      <sheetName val="관계회사거래내역및 채권채무잔액 99"/>
      <sheetName val="기초데이터"/>
      <sheetName val="시흥면세"/>
      <sheetName val="CAL"/>
      <sheetName val="데이터유효성목록"/>
      <sheetName val="T진도"/>
      <sheetName val="용수량(생활용수)"/>
      <sheetName val="수_x0000__x0000_"/>
      <sheetName val="수밀뵀"/>
      <sheetName val="1000"/>
      <sheetName val="Pile径1m･27"/>
      <sheetName val="승격기준참조"/>
      <sheetName val="연결분개(거래.Ʉ"/>
      <sheetName val="ʉ"/>
      <sheetName val="Stock Div Accural"/>
      <sheetName val="K - FA Tax"/>
      <sheetName val="1500-000-00"/>
      <sheetName val="지성학원"/>
      <sheetName val="ILBAN"/>
      <sheetName val="토목주소"/>
      <sheetName val="유형자산증감"/>
      <sheetName val="TOT"/>
      <sheetName val="INFORM"/>
      <sheetName val="연차현황"/>
      <sheetName val="Ⅰ-1"/>
      <sheetName val="주요비율-낙관"/>
      <sheetName val="6.STIC"/>
      <sheetName val="hmsim"/>
      <sheetName val="carryover"/>
      <sheetName val="관급_Fi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/>
      <sheetData sheetId="656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/>
      <sheetData sheetId="871"/>
      <sheetData sheetId="872" refreshError="1"/>
      <sheetData sheetId="873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/>
      <sheetData sheetId="987"/>
      <sheetData sheetId="988" refreshError="1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남기업"/>
      <sheetName val="경남금속"/>
      <sheetName val="중공업"/>
      <sheetName val="대우기전"/>
      <sheetName val="대우정밀"/>
      <sheetName val="코 람"/>
      <sheetName val="대우자동차"/>
      <sheetName val="대우전자"/>
      <sheetName val="전자부품"/>
      <sheetName val="오리온"/>
      <sheetName val="오리온부품"/>
      <sheetName val="대우모터"/>
      <sheetName val="대우통신"/>
      <sheetName val="대우개발"/>
      <sheetName val="대우증권"/>
      <sheetName val="경제연구소"/>
      <sheetName val="투자자문"/>
      <sheetName val="산업전자"/>
      <sheetName val="동우공영"/>
      <sheetName val="ILBAN"/>
      <sheetName val="정보시스템"/>
      <sheetName val="지성학원"/>
      <sheetName val="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기준정보"/>
    </sheetNames>
    <sheetDataSet>
      <sheetData sheetId="0"/>
      <sheetData sheetId="1"/>
      <sheetData sheetId="2"/>
      <sheetData sheetId="3"/>
      <sheetData sheetId="4">
        <row r="3">
          <cell r="B3" t="str">
            <v>CODE NO.</v>
          </cell>
          <cell r="C3" t="str">
            <v>모델명</v>
          </cell>
          <cell r="D3" t="str">
            <v>품명</v>
          </cell>
        </row>
        <row r="4">
          <cell r="B4" t="str">
            <v>PA0100070A</v>
          </cell>
          <cell r="C4" t="str">
            <v>LTA260W2-L06</v>
          </cell>
          <cell r="D4" t="str">
            <v>TC</v>
          </cell>
        </row>
        <row r="5">
          <cell r="B5" t="str">
            <v>HA0100080A</v>
          </cell>
          <cell r="C5" t="str">
            <v>LTA260W2-L07</v>
          </cell>
          <cell r="D5" t="str">
            <v>TC</v>
          </cell>
        </row>
        <row r="6">
          <cell r="B6" t="str">
            <v>PA0100080A</v>
          </cell>
          <cell r="C6" t="str">
            <v>LTA260W2-L07A</v>
          </cell>
          <cell r="D6" t="str">
            <v>TC</v>
          </cell>
        </row>
        <row r="7">
          <cell r="B7" t="str">
            <v>PA0100080B</v>
          </cell>
          <cell r="C7" t="str">
            <v>LTA260W2-L07B</v>
          </cell>
          <cell r="D7" t="str">
            <v>TC</v>
          </cell>
        </row>
        <row r="8">
          <cell r="B8" t="str">
            <v>PA0100080C</v>
          </cell>
          <cell r="C8" t="str">
            <v>LTA260W2-L07C</v>
          </cell>
          <cell r="D8" t="str">
            <v>TC</v>
          </cell>
        </row>
        <row r="9">
          <cell r="B9" t="str">
            <v>PA0100090A</v>
          </cell>
          <cell r="C9" t="str">
            <v>LTA320W2</v>
          </cell>
          <cell r="D9" t="str">
            <v>TC</v>
          </cell>
        </row>
        <row r="10">
          <cell r="B10" t="str">
            <v>HA0100110A</v>
          </cell>
          <cell r="C10" t="str">
            <v>LTA320W2-VE(D)</v>
          </cell>
          <cell r="D10" t="str">
            <v>TC</v>
          </cell>
        </row>
        <row r="11">
          <cell r="B11" t="str">
            <v>PA0100110A</v>
          </cell>
          <cell r="C11" t="str">
            <v>LTA320W2-VE</v>
          </cell>
          <cell r="D11" t="str">
            <v>TC</v>
          </cell>
        </row>
        <row r="12">
          <cell r="B12" t="str">
            <v>PA0100110B</v>
          </cell>
          <cell r="C12" t="str">
            <v>LTA320W2-VD</v>
          </cell>
          <cell r="D12" t="str">
            <v>TC</v>
          </cell>
        </row>
        <row r="13">
          <cell r="B13" t="str">
            <v>HA0100121A</v>
          </cell>
          <cell r="C13" t="str">
            <v>LTA400W2-T7</v>
          </cell>
          <cell r="D13" t="str">
            <v>TC(U/L)</v>
          </cell>
        </row>
        <row r="14">
          <cell r="B14" t="str">
            <v>HA0100122A</v>
          </cell>
          <cell r="C14" t="str">
            <v>LTA400W2-T7</v>
          </cell>
          <cell r="D14" t="str">
            <v>TC(L/R)</v>
          </cell>
        </row>
        <row r="15">
          <cell r="B15" t="str">
            <v>PA0100120A</v>
          </cell>
          <cell r="C15" t="str">
            <v>LTA400W2-T7</v>
          </cell>
          <cell r="D15" t="str">
            <v>TC</v>
          </cell>
        </row>
        <row r="16">
          <cell r="B16" t="str">
            <v>HA0100131A</v>
          </cell>
          <cell r="C16" t="str">
            <v>LTA460H1-L01</v>
          </cell>
          <cell r="D16" t="str">
            <v>TC(U/L)</v>
          </cell>
        </row>
        <row r="17">
          <cell r="B17" t="str">
            <v>HA0100132A</v>
          </cell>
          <cell r="C17" t="str">
            <v>LTA460H1-L01</v>
          </cell>
          <cell r="D17" t="str">
            <v>TC(L/R)</v>
          </cell>
        </row>
        <row r="18">
          <cell r="B18" t="str">
            <v>PA0100130A</v>
          </cell>
          <cell r="C18" t="str">
            <v>LTA460H1-L01</v>
          </cell>
          <cell r="D18" t="str">
            <v>TC</v>
          </cell>
        </row>
        <row r="19">
          <cell r="B19" t="str">
            <v>PA0200090A</v>
          </cell>
          <cell r="C19" t="str">
            <v>LTA260W2-L06</v>
          </cell>
          <cell r="D19" t="str">
            <v>BTC</v>
          </cell>
        </row>
        <row r="20">
          <cell r="B20" t="str">
            <v>PA0200100A</v>
          </cell>
          <cell r="C20" t="str">
            <v>LTA260W2-L07</v>
          </cell>
          <cell r="D20" t="str">
            <v>BTC</v>
          </cell>
        </row>
        <row r="21">
          <cell r="B21" t="str">
            <v>PA0200110A</v>
          </cell>
          <cell r="C21" t="str">
            <v>LTA320W1</v>
          </cell>
          <cell r="D21" t="str">
            <v>BTC</v>
          </cell>
        </row>
        <row r="22">
          <cell r="B22" t="str">
            <v>PA0200120A</v>
          </cell>
          <cell r="C22" t="str">
            <v>LTA320W1-L02</v>
          </cell>
          <cell r="D22" t="str">
            <v>BTC</v>
          </cell>
        </row>
        <row r="23">
          <cell r="B23" t="str">
            <v>PA0200130A</v>
          </cell>
          <cell r="C23" t="str">
            <v>LTA320W1-L04</v>
          </cell>
          <cell r="D23" t="str">
            <v>BTC</v>
          </cell>
        </row>
        <row r="24">
          <cell r="B24" t="str">
            <v>PA0200160A</v>
          </cell>
          <cell r="C24" t="str">
            <v>LTA320W2</v>
          </cell>
          <cell r="D24" t="str">
            <v>BTC</v>
          </cell>
        </row>
        <row r="25">
          <cell r="B25" t="str">
            <v>PA0200180A</v>
          </cell>
          <cell r="C25" t="str">
            <v>LTA320W2-VE(A)</v>
          </cell>
          <cell r="D25" t="str">
            <v>BTC</v>
          </cell>
        </row>
        <row r="26">
          <cell r="B26" t="str">
            <v>PA0200190A</v>
          </cell>
          <cell r="C26" t="str">
            <v>LTA460H1-L01</v>
          </cell>
          <cell r="D26" t="str">
            <v>BTC</v>
          </cell>
        </row>
        <row r="27">
          <cell r="B27" t="str">
            <v>PA0200220A</v>
          </cell>
          <cell r="C27" t="str">
            <v>LTA260W2-L05</v>
          </cell>
          <cell r="D27" t="str">
            <v>BTC</v>
          </cell>
        </row>
        <row r="28">
          <cell r="B28" t="str">
            <v>PA0300060A</v>
          </cell>
          <cell r="C28" t="str">
            <v>LTA460H1-L01</v>
          </cell>
          <cell r="D28" t="str">
            <v>SC-G</v>
          </cell>
        </row>
        <row r="29">
          <cell r="B29" t="str">
            <v>PA0300290A</v>
          </cell>
          <cell r="C29" t="str">
            <v>LTA460H1-L01</v>
          </cell>
          <cell r="D29" t="str">
            <v>SC-I</v>
          </cell>
        </row>
        <row r="30">
          <cell r="B30" t="str">
            <v>PA0600030A</v>
          </cell>
          <cell r="C30" t="str">
            <v>LTA320W1</v>
          </cell>
          <cell r="D30" t="str">
            <v>PLTR</v>
          </cell>
        </row>
        <row r="31">
          <cell r="B31" t="str">
            <v>PA0600040A</v>
          </cell>
          <cell r="C31" t="str">
            <v>LTA320W1-L04</v>
          </cell>
          <cell r="D31" t="str">
            <v>PLTR</v>
          </cell>
        </row>
        <row r="32">
          <cell r="B32" t="str">
            <v>PA0800010A</v>
          </cell>
          <cell r="C32" t="str">
            <v>LTA320W2</v>
          </cell>
          <cell r="D32" t="str">
            <v>MC</v>
          </cell>
        </row>
        <row r="33">
          <cell r="B33" t="str">
            <v>PA0800020A</v>
          </cell>
          <cell r="C33" t="str">
            <v>LTA460H1-L01</v>
          </cell>
          <cell r="D33" t="str">
            <v>MC</v>
          </cell>
        </row>
        <row r="34">
          <cell r="B34" t="str">
            <v>HA0800021A</v>
          </cell>
          <cell r="C34" t="str">
            <v>LTA460H1-L01</v>
          </cell>
          <cell r="D34" t="str">
            <v>MC(U/L)</v>
          </cell>
        </row>
        <row r="35">
          <cell r="B35" t="str">
            <v>HA0800022A</v>
          </cell>
          <cell r="C35" t="str">
            <v>LTA460H1-L01</v>
          </cell>
          <cell r="D35" t="str">
            <v>MC(L/R)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기타손익(5)"/>
      <sheetName val="대손충당금"/>
      <sheetName val="평균종사인원"/>
      <sheetName val="인건비,조합원"/>
      <sheetName val="준조합원,지분"/>
      <sheetName val="데이터시트"/>
    </sheetNames>
    <sheetDataSet>
      <sheetData sheetId="0" refreshError="1"/>
      <sheetData sheetId="1" refreshError="1">
        <row r="6">
          <cell r="C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C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C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  <cell r="G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  <cell r="G1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J31">
            <v>0</v>
          </cell>
          <cell r="K31">
            <v>0</v>
          </cell>
          <cell r="M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J32">
            <v>0</v>
          </cell>
          <cell r="K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J34">
            <v>0</v>
          </cell>
          <cell r="K34">
            <v>0</v>
          </cell>
          <cell r="M34">
            <v>0</v>
          </cell>
        </row>
        <row r="35">
          <cell r="C35">
            <v>0</v>
          </cell>
          <cell r="D35">
            <v>0</v>
          </cell>
          <cell r="F35">
            <v>0</v>
          </cell>
          <cell r="J35">
            <v>0</v>
          </cell>
          <cell r="K35">
            <v>0</v>
          </cell>
          <cell r="M35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J37">
            <v>0</v>
          </cell>
          <cell r="K37">
            <v>0</v>
          </cell>
          <cell r="M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J38">
            <v>0</v>
          </cell>
          <cell r="K38">
            <v>0</v>
          </cell>
          <cell r="M38">
            <v>0</v>
          </cell>
        </row>
        <row r="39">
          <cell r="C39">
            <v>0</v>
          </cell>
          <cell r="D39">
            <v>0</v>
          </cell>
          <cell r="F39">
            <v>0</v>
          </cell>
          <cell r="J39">
            <v>0</v>
          </cell>
          <cell r="K39">
            <v>0</v>
          </cell>
          <cell r="M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J40">
            <v>0</v>
          </cell>
          <cell r="K40">
            <v>0</v>
          </cell>
          <cell r="M40">
            <v>0</v>
          </cell>
        </row>
        <row r="41">
          <cell r="C41">
            <v>0</v>
          </cell>
          <cell r="D41">
            <v>0</v>
          </cell>
          <cell r="F41">
            <v>0</v>
          </cell>
          <cell r="J41">
            <v>0</v>
          </cell>
          <cell r="K41">
            <v>0</v>
          </cell>
          <cell r="M41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</sheetData>
      <sheetData sheetId="2"/>
      <sheetData sheetId="3" refreshError="1">
        <row r="7">
          <cell r="C7">
            <v>0</v>
          </cell>
          <cell r="E7">
            <v>0</v>
          </cell>
          <cell r="I7">
            <v>0</v>
          </cell>
          <cell r="K7">
            <v>0</v>
          </cell>
          <cell r="O7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</sheetData>
      <sheetData sheetId="4" refreshError="1">
        <row r="5">
          <cell r="C5">
            <v>0</v>
          </cell>
          <cell r="E5">
            <v>0</v>
          </cell>
          <cell r="G5">
            <v>0</v>
          </cell>
          <cell r="I5">
            <v>0</v>
          </cell>
          <cell r="K5">
            <v>0</v>
          </cell>
          <cell r="M5">
            <v>0</v>
          </cell>
        </row>
        <row r="6">
          <cell r="C6">
            <v>0</v>
          </cell>
          <cell r="E6">
            <v>0</v>
          </cell>
          <cell r="G6">
            <v>0</v>
          </cell>
          <cell r="I6">
            <v>0</v>
          </cell>
          <cell r="K6">
            <v>0</v>
          </cell>
          <cell r="M6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33">
          <cell r="D33">
            <v>0</v>
          </cell>
          <cell r="F33">
            <v>0</v>
          </cell>
          <cell r="H33">
            <v>0</v>
          </cell>
          <cell r="N33">
            <v>0</v>
          </cell>
        </row>
        <row r="38">
          <cell r="C38">
            <v>0</v>
          </cell>
          <cell r="E38">
            <v>0</v>
          </cell>
          <cell r="G38">
            <v>0</v>
          </cell>
          <cell r="I38">
            <v>0</v>
          </cell>
          <cell r="K38">
            <v>0</v>
          </cell>
          <cell r="M38">
            <v>0</v>
          </cell>
          <cell r="O38">
            <v>0</v>
          </cell>
          <cell r="Q38">
            <v>0</v>
          </cell>
        </row>
        <row r="39">
          <cell r="C39">
            <v>0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  <cell r="M39">
            <v>0</v>
          </cell>
          <cell r="O39">
            <v>0</v>
          </cell>
          <cell r="Q39">
            <v>0</v>
          </cell>
        </row>
        <row r="47">
          <cell r="C47">
            <v>0</v>
          </cell>
          <cell r="E47">
            <v>0</v>
          </cell>
          <cell r="G47">
            <v>0</v>
          </cell>
          <cell r="K47">
            <v>0</v>
          </cell>
          <cell r="M47">
            <v>0</v>
          </cell>
        </row>
        <row r="48">
          <cell r="C48">
            <v>0</v>
          </cell>
          <cell r="E48">
            <v>0</v>
          </cell>
          <cell r="G48">
            <v>0</v>
          </cell>
          <cell r="K48">
            <v>0</v>
          </cell>
          <cell r="M48">
            <v>0</v>
          </cell>
        </row>
      </sheetData>
      <sheetData sheetId="5" refreshError="1">
        <row r="7">
          <cell r="C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E8">
            <v>0</v>
          </cell>
          <cell r="F8">
            <v>0</v>
          </cell>
        </row>
        <row r="9">
          <cell r="C9">
            <v>0</v>
          </cell>
          <cell r="E9">
            <v>0</v>
          </cell>
          <cell r="F9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0</v>
          </cell>
        </row>
        <row r="43">
          <cell r="C43">
            <v>0</v>
          </cell>
          <cell r="D43">
            <v>0</v>
          </cell>
          <cell r="G43">
            <v>0</v>
          </cell>
          <cell r="H43">
            <v>0</v>
          </cell>
        </row>
        <row r="52">
          <cell r="C52">
            <v>0</v>
          </cell>
          <cell r="D52">
            <v>0</v>
          </cell>
          <cell r="G52">
            <v>0</v>
          </cell>
          <cell r="H52">
            <v>0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업무연락"/>
    </sheetNames>
    <sheetDataSet>
      <sheetData sheetId="0"/>
      <sheetData sheetId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미수수익"/>
      <sheetName val="예금 (시가)"/>
      <sheetName val="외화"/>
      <sheetName val="관계사(DMHI)"/>
      <sheetName val="NITC(10척)"/>
      <sheetName val="NITC관련 매출대금 요약"/>
      <sheetName val="개요"/>
      <sheetName val="대여금"/>
      <sheetName val="5131"/>
      <sheetName val="5132"/>
      <sheetName val="5133"/>
      <sheetName val="5134"/>
      <sheetName val="5135"/>
      <sheetName val="5145"/>
      <sheetName val="5146"/>
      <sheetName val="5147"/>
      <sheetName val="5148"/>
      <sheetName val="5149"/>
      <sheetName val="국공채"/>
      <sheetName val="선급비용"/>
      <sheetName val="선급보험명세1"/>
      <sheetName val="선급보증명세"/>
      <sheetName val="기타당좌자산"/>
      <sheetName val="Tickmarks"/>
      <sheetName val="제조부문배부"/>
      <sheetName val="절대지우지말것"/>
      <sheetName val="연결조정분개13"/>
      <sheetName val="아파트진행률"/>
      <sheetName val="시실누(모) "/>
      <sheetName val="XREF"/>
      <sheetName val="아파트 기성내역서"/>
      <sheetName val="기타손익(5)"/>
      <sheetName val="인건비,조합원"/>
      <sheetName val="준조합원,지분"/>
      <sheetName val="평균종사인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</sheetNames>
    <sheetDataSet>
      <sheetData sheetId="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생산"/>
      <sheetName val="멧출"/>
      <sheetName val="폐기"/>
      <sheetName val="에출"/>
      <sheetName val="에환"/>
      <sheetName val="셈플부서"/>
      <sheetName val="셈플거래처"/>
      <sheetName val="제품수불안정기"/>
      <sheetName val="당진"/>
      <sheetName val="수리실"/>
      <sheetName val="본사재고"/>
      <sheetName val="타처"/>
      <sheetName val="출고"/>
    </sheetNames>
    <sheetDataSet>
      <sheetData sheetId="0">
        <row r="1">
          <cell r="A1" t="str">
            <v>2002년 생산 실적</v>
          </cell>
        </row>
        <row r="3">
          <cell r="A3" t="str">
            <v>코드번호</v>
          </cell>
          <cell r="B3" t="str">
            <v>기  종</v>
          </cell>
          <cell r="C3" t="str">
            <v>합 계</v>
          </cell>
        </row>
        <row r="4">
          <cell r="A4" t="str">
            <v>90014101</v>
          </cell>
          <cell r="B4" t="str">
            <v>D114LSS T5</v>
          </cell>
          <cell r="C4">
            <v>1693</v>
          </cell>
        </row>
        <row r="5">
          <cell r="A5" t="str">
            <v>90014102</v>
          </cell>
          <cell r="B5" t="str">
            <v>D114LST5</v>
          </cell>
          <cell r="C5">
            <v>42</v>
          </cell>
        </row>
        <row r="6">
          <cell r="A6" t="str">
            <v>90014200</v>
          </cell>
          <cell r="B6" t="str">
            <v>D214LST5</v>
          </cell>
          <cell r="C6">
            <v>2037</v>
          </cell>
        </row>
        <row r="7">
          <cell r="A7" t="str">
            <v>90018101</v>
          </cell>
          <cell r="B7" t="str">
            <v>D118LPL</v>
          </cell>
          <cell r="C7">
            <v>50</v>
          </cell>
        </row>
        <row r="8">
          <cell r="A8" t="str">
            <v>90018204</v>
          </cell>
          <cell r="B8" t="str">
            <v>D218LDES</v>
          </cell>
          <cell r="C8">
            <v>4356</v>
          </cell>
        </row>
        <row r="9">
          <cell r="A9" t="str">
            <v>90018205</v>
          </cell>
          <cell r="B9" t="str">
            <v>D218LPL</v>
          </cell>
          <cell r="C9">
            <v>7535</v>
          </cell>
        </row>
        <row r="10">
          <cell r="A10" t="str">
            <v>90020106</v>
          </cell>
          <cell r="B10" t="str">
            <v>1/20RES</v>
          </cell>
          <cell r="C10">
            <v>74822</v>
          </cell>
        </row>
        <row r="11">
          <cell r="A11" t="str">
            <v>90020109</v>
          </cell>
          <cell r="B11" t="str">
            <v>1/20RE(SK)</v>
          </cell>
          <cell r="C11">
            <v>498</v>
          </cell>
        </row>
        <row r="12">
          <cell r="A12" t="str">
            <v>90020112</v>
          </cell>
          <cell r="B12" t="str">
            <v>D120L(K)</v>
          </cell>
          <cell r="C12">
            <v>39933</v>
          </cell>
        </row>
        <row r="13">
          <cell r="A13" t="str">
            <v>90020114</v>
          </cell>
          <cell r="B13" t="str">
            <v>D120LS</v>
          </cell>
          <cell r="C13">
            <v>8487</v>
          </cell>
        </row>
        <row r="14">
          <cell r="A14" t="str">
            <v>90020210</v>
          </cell>
          <cell r="B14" t="str">
            <v>D220L(K)</v>
          </cell>
          <cell r="C14">
            <v>17740</v>
          </cell>
        </row>
        <row r="15">
          <cell r="A15" t="str">
            <v>90020211</v>
          </cell>
          <cell r="B15" t="str">
            <v>D220L(A)-광고용</v>
          </cell>
          <cell r="C15">
            <v>13929</v>
          </cell>
        </row>
        <row r="16">
          <cell r="A16" t="str">
            <v>90020212</v>
          </cell>
          <cell r="B16" t="str">
            <v>D220LS(K)</v>
          </cell>
          <cell r="C16">
            <v>4998</v>
          </cell>
        </row>
        <row r="17">
          <cell r="A17" t="str">
            <v>90020213</v>
          </cell>
          <cell r="B17" t="str">
            <v>D220L(SK)</v>
          </cell>
          <cell r="C17">
            <v>1924</v>
          </cell>
        </row>
        <row r="18">
          <cell r="A18" t="str">
            <v>90020214</v>
          </cell>
          <cell r="B18" t="str">
            <v>D220L(AY)</v>
          </cell>
          <cell r="C18">
            <v>992</v>
          </cell>
        </row>
        <row r="19">
          <cell r="A19" t="str">
            <v>90024100</v>
          </cell>
          <cell r="B19" t="str">
            <v>D124LPL</v>
          </cell>
          <cell r="C19">
            <v>1461</v>
          </cell>
        </row>
        <row r="20">
          <cell r="A20" t="str">
            <v>90024202</v>
          </cell>
          <cell r="B20" t="str">
            <v>D224LPL</v>
          </cell>
          <cell r="C20">
            <v>5665</v>
          </cell>
        </row>
        <row r="21">
          <cell r="A21" t="str">
            <v>90026100</v>
          </cell>
          <cell r="B21" t="str">
            <v>D126LDES</v>
          </cell>
          <cell r="C21">
            <v>8045</v>
          </cell>
        </row>
        <row r="22">
          <cell r="A22" t="str">
            <v>90026101</v>
          </cell>
          <cell r="B22" t="str">
            <v>D126LDE</v>
          </cell>
          <cell r="C22">
            <v>1345</v>
          </cell>
        </row>
        <row r="23">
          <cell r="A23" t="str">
            <v>90026200</v>
          </cell>
          <cell r="B23" t="str">
            <v>D226LDE</v>
          </cell>
          <cell r="C23">
            <v>49</v>
          </cell>
        </row>
        <row r="24">
          <cell r="A24" t="str">
            <v>90026201</v>
          </cell>
          <cell r="B24" t="str">
            <v>D226LDES</v>
          </cell>
          <cell r="C24">
            <v>1461</v>
          </cell>
        </row>
        <row r="25">
          <cell r="A25" t="str">
            <v>90028100</v>
          </cell>
          <cell r="B25" t="str">
            <v>D128LSS T5</v>
          </cell>
          <cell r="C25">
            <v>5664</v>
          </cell>
        </row>
        <row r="26">
          <cell r="A26" t="str">
            <v>90028101</v>
          </cell>
          <cell r="B26" t="str">
            <v>D128LS T5</v>
          </cell>
          <cell r="C26">
            <v>248</v>
          </cell>
        </row>
        <row r="27">
          <cell r="A27" t="str">
            <v>90028201</v>
          </cell>
          <cell r="B27" t="str">
            <v>D228LS T5</v>
          </cell>
          <cell r="C27">
            <v>540</v>
          </cell>
        </row>
        <row r="28">
          <cell r="A28" t="str">
            <v>90030100</v>
          </cell>
          <cell r="B28" t="str">
            <v>1/30KSL</v>
          </cell>
          <cell r="C28">
            <v>116345</v>
          </cell>
        </row>
        <row r="29">
          <cell r="A29" t="str">
            <v>90030106</v>
          </cell>
          <cell r="B29" t="str">
            <v>1/30K</v>
          </cell>
          <cell r="C29">
            <v>11973</v>
          </cell>
        </row>
        <row r="30">
          <cell r="A30" t="str">
            <v>90032107</v>
          </cell>
          <cell r="B30" t="str">
            <v>1/32KSL</v>
          </cell>
          <cell r="C30">
            <v>73439</v>
          </cell>
        </row>
        <row r="31">
          <cell r="A31" t="str">
            <v>90032128</v>
          </cell>
          <cell r="B31" t="str">
            <v>1/32L(K,G,E)</v>
          </cell>
          <cell r="C31">
            <v>221506</v>
          </cell>
        </row>
        <row r="32">
          <cell r="A32" t="str">
            <v>90032129</v>
          </cell>
          <cell r="B32" t="str">
            <v>1/32KPK(지)NEW</v>
          </cell>
          <cell r="C32">
            <v>4546</v>
          </cell>
        </row>
        <row r="33">
          <cell r="A33" t="str">
            <v>90032130</v>
          </cell>
          <cell r="B33" t="str">
            <v>120-1/32I</v>
          </cell>
          <cell r="C33">
            <v>356</v>
          </cell>
        </row>
        <row r="34">
          <cell r="A34" t="str">
            <v>90032132</v>
          </cell>
          <cell r="B34" t="str">
            <v>1/32LS(K,G,E)</v>
          </cell>
          <cell r="C34">
            <v>131130</v>
          </cell>
        </row>
        <row r="35">
          <cell r="A35" t="str">
            <v>90032134</v>
          </cell>
          <cell r="B35" t="str">
            <v>1/32LTE</v>
          </cell>
          <cell r="C35">
            <v>1198</v>
          </cell>
        </row>
        <row r="36">
          <cell r="A36" t="str">
            <v>90032135</v>
          </cell>
          <cell r="B36" t="str">
            <v>1/32LCL(K)</v>
          </cell>
          <cell r="C36">
            <v>14482</v>
          </cell>
        </row>
        <row r="37">
          <cell r="A37" t="str">
            <v>90032136</v>
          </cell>
          <cell r="B37" t="str">
            <v>D132L(K)-일반</v>
          </cell>
          <cell r="C37">
            <v>40005</v>
          </cell>
        </row>
        <row r="38">
          <cell r="A38" t="str">
            <v>90032227</v>
          </cell>
          <cell r="B38" t="str">
            <v>2/32SK(캐)</v>
          </cell>
          <cell r="C38">
            <v>1986</v>
          </cell>
        </row>
        <row r="39">
          <cell r="A39" t="str">
            <v>90032228</v>
          </cell>
          <cell r="B39" t="str">
            <v>2/32SK(상)</v>
          </cell>
          <cell r="C39">
            <v>69178</v>
          </cell>
        </row>
        <row r="40">
          <cell r="A40" t="str">
            <v>90032232</v>
          </cell>
          <cell r="B40" t="str">
            <v>2/32L(K,G,E)</v>
          </cell>
          <cell r="C40">
            <v>143485</v>
          </cell>
        </row>
        <row r="41">
          <cell r="A41" t="str">
            <v>90032233</v>
          </cell>
          <cell r="B41" t="str">
            <v>2/32KPK(지)NEW</v>
          </cell>
          <cell r="C41">
            <v>2849</v>
          </cell>
        </row>
        <row r="42">
          <cell r="A42" t="str">
            <v>90032234</v>
          </cell>
          <cell r="B42" t="str">
            <v>D120N2/32I(수출IC)</v>
          </cell>
          <cell r="C42">
            <v>2543</v>
          </cell>
        </row>
        <row r="43">
          <cell r="A43" t="str">
            <v>90032236</v>
          </cell>
          <cell r="B43" t="str">
            <v>2/32LS(K,G,E)</v>
          </cell>
          <cell r="C43">
            <v>42770</v>
          </cell>
        </row>
        <row r="44">
          <cell r="A44" t="str">
            <v>90032238</v>
          </cell>
          <cell r="B44" t="str">
            <v>2/32L(A)-광고용</v>
          </cell>
          <cell r="C44">
            <v>6993</v>
          </cell>
        </row>
        <row r="45">
          <cell r="A45" t="str">
            <v>90032239</v>
          </cell>
          <cell r="B45" t="str">
            <v>D232L(AY)-(광)</v>
          </cell>
          <cell r="C45">
            <v>176890</v>
          </cell>
        </row>
        <row r="46">
          <cell r="A46" t="str">
            <v>90032240</v>
          </cell>
          <cell r="B46" t="str">
            <v>D232L(K)-일반</v>
          </cell>
          <cell r="C46">
            <v>23470</v>
          </cell>
        </row>
        <row r="47">
          <cell r="A47" t="str">
            <v>90032241</v>
          </cell>
          <cell r="B47" t="str">
            <v>D232L(S.K)-캐노리</v>
          </cell>
          <cell r="C47">
            <v>1601</v>
          </cell>
        </row>
        <row r="48">
          <cell r="A48" t="str">
            <v>90032242</v>
          </cell>
          <cell r="B48" t="str">
            <v>D232L(S.K)-상호등</v>
          </cell>
          <cell r="C48">
            <v>1025</v>
          </cell>
        </row>
        <row r="49">
          <cell r="A49" t="str">
            <v>90036107</v>
          </cell>
          <cell r="B49" t="str">
            <v>D136LPL</v>
          </cell>
          <cell r="C49">
            <v>42433</v>
          </cell>
        </row>
        <row r="50">
          <cell r="A50" t="str">
            <v>90036108</v>
          </cell>
          <cell r="B50" t="str">
            <v>D136LPLS</v>
          </cell>
          <cell r="C50">
            <v>7192</v>
          </cell>
        </row>
        <row r="51">
          <cell r="A51" t="str">
            <v>90036109</v>
          </cell>
          <cell r="B51" t="str">
            <v>D136LS</v>
          </cell>
          <cell r="C51">
            <v>2395</v>
          </cell>
        </row>
        <row r="52">
          <cell r="A52" t="str">
            <v>90036110</v>
          </cell>
          <cell r="B52" t="str">
            <v>D136LPLA</v>
          </cell>
          <cell r="C52">
            <v>9939</v>
          </cell>
        </row>
        <row r="53">
          <cell r="A53" t="str">
            <v>90036206</v>
          </cell>
          <cell r="B53" t="str">
            <v>D236LPL</v>
          </cell>
          <cell r="C53">
            <v>16528</v>
          </cell>
        </row>
        <row r="54">
          <cell r="A54" t="str">
            <v>90036207</v>
          </cell>
          <cell r="B54" t="str">
            <v>D236LPLS</v>
          </cell>
          <cell r="C54">
            <v>4494</v>
          </cell>
        </row>
        <row r="55">
          <cell r="A55" t="str">
            <v>90040109</v>
          </cell>
          <cell r="B55" t="str">
            <v>1/40KSL</v>
          </cell>
          <cell r="C55">
            <v>45756</v>
          </cell>
        </row>
        <row r="56">
          <cell r="A56" t="str">
            <v>90040121</v>
          </cell>
          <cell r="B56" t="str">
            <v>D140L(K)</v>
          </cell>
          <cell r="C56">
            <v>19477</v>
          </cell>
        </row>
        <row r="57">
          <cell r="A57" t="str">
            <v>90040218</v>
          </cell>
          <cell r="B57" t="str">
            <v>D240L(K)</v>
          </cell>
          <cell r="C57">
            <v>13392</v>
          </cell>
        </row>
        <row r="58">
          <cell r="A58" t="str">
            <v>90040219</v>
          </cell>
          <cell r="B58" t="str">
            <v>D240L(A)</v>
          </cell>
          <cell r="C58">
            <v>3393</v>
          </cell>
        </row>
        <row r="59">
          <cell r="A59" t="str">
            <v>90040220</v>
          </cell>
          <cell r="B59" t="str">
            <v>D240L(AY)</v>
          </cell>
          <cell r="C59">
            <v>12149</v>
          </cell>
        </row>
        <row r="60">
          <cell r="A60" t="str">
            <v>90042101</v>
          </cell>
          <cell r="B60" t="str">
            <v>D142LTE</v>
          </cell>
          <cell r="C60">
            <v>3996</v>
          </cell>
        </row>
        <row r="61">
          <cell r="A61" t="str">
            <v>90055105</v>
          </cell>
          <cell r="B61" t="str">
            <v>D155LPL(K)</v>
          </cell>
          <cell r="C61">
            <v>50415</v>
          </cell>
        </row>
        <row r="62">
          <cell r="A62" t="str">
            <v>90055106</v>
          </cell>
          <cell r="B62" t="str">
            <v>D155LPLS</v>
          </cell>
          <cell r="C62">
            <v>14003</v>
          </cell>
        </row>
        <row r="63">
          <cell r="A63" t="str">
            <v>92201500</v>
          </cell>
          <cell r="B63" t="str">
            <v>DHQI1220-150</v>
          </cell>
          <cell r="C63">
            <v>434</v>
          </cell>
        </row>
        <row r="64">
          <cell r="A64" t="str">
            <v>92201750</v>
          </cell>
          <cell r="B64" t="str">
            <v>DMH220-175</v>
          </cell>
          <cell r="C64">
            <v>969</v>
          </cell>
        </row>
        <row r="65">
          <cell r="A65" t="str">
            <v>92202500</v>
          </cell>
          <cell r="B65" t="str">
            <v>DMH220-250</v>
          </cell>
          <cell r="C65">
            <v>1612</v>
          </cell>
        </row>
        <row r="66">
          <cell r="A66" t="str">
            <v>92204000</v>
          </cell>
          <cell r="B66" t="str">
            <v>DMH220-400</v>
          </cell>
          <cell r="C66">
            <v>493</v>
          </cell>
        </row>
        <row r="67">
          <cell r="A67" t="str">
            <v>92217500</v>
          </cell>
          <cell r="B67" t="str">
            <v>DMH120-175-1</v>
          </cell>
          <cell r="C67">
            <v>376</v>
          </cell>
        </row>
        <row r="68">
          <cell r="A68" t="str">
            <v>92225000</v>
          </cell>
          <cell r="B68" t="str">
            <v>DMH120-250-1</v>
          </cell>
          <cell r="C68">
            <v>1257</v>
          </cell>
        </row>
        <row r="69">
          <cell r="A69" t="str">
            <v>92302500</v>
          </cell>
          <cell r="B69" t="str">
            <v>D220-250NH</v>
          </cell>
          <cell r="C69">
            <v>767</v>
          </cell>
        </row>
        <row r="70">
          <cell r="A70" t="str">
            <v>93000501</v>
          </cell>
          <cell r="B70" t="str">
            <v>DH50A(할로겐)</v>
          </cell>
          <cell r="C70">
            <v>15644</v>
          </cell>
        </row>
        <row r="71">
          <cell r="A71" t="str">
            <v>95032124</v>
          </cell>
          <cell r="B71" t="str">
            <v>KBF-0321JE(200V40W1등4본)</v>
          </cell>
          <cell r="C71">
            <v>4727</v>
          </cell>
        </row>
        <row r="72">
          <cell r="A72" t="str">
            <v>95069218</v>
          </cell>
          <cell r="B72" t="str">
            <v>KBF-0692JA(100V40W2등8본)</v>
          </cell>
          <cell r="C72">
            <v>2067</v>
          </cell>
        </row>
        <row r="73">
          <cell r="A73" t="str">
            <v>95069228</v>
          </cell>
          <cell r="B73" t="str">
            <v>KBF-0692JE(200V40W2등8본)</v>
          </cell>
          <cell r="C73">
            <v>14510</v>
          </cell>
        </row>
        <row r="74">
          <cell r="A74" t="str">
            <v>소   계</v>
          </cell>
          <cell r="C74">
            <v>1579702</v>
          </cell>
        </row>
        <row r="75">
          <cell r="A75" t="str">
            <v>9PO200FM</v>
          </cell>
          <cell r="B75" t="str">
            <v>APO200HAN</v>
          </cell>
          <cell r="C75">
            <v>200</v>
          </cell>
        </row>
        <row r="76">
          <cell r="A76" t="str">
            <v>9P0200NAN</v>
          </cell>
          <cell r="B76" t="str">
            <v>AP0200NAN</v>
          </cell>
          <cell r="C76">
            <v>6</v>
          </cell>
        </row>
        <row r="77">
          <cell r="A77" t="str">
            <v>9P0350NAPA</v>
          </cell>
          <cell r="B77" t="str">
            <v>APO350NAPA</v>
          </cell>
          <cell r="C77">
            <v>4309</v>
          </cell>
        </row>
        <row r="78">
          <cell r="A78" t="str">
            <v>9P0350NAPI</v>
          </cell>
          <cell r="B78" t="str">
            <v>APO350NAPI</v>
          </cell>
          <cell r="C78">
            <v>2633</v>
          </cell>
        </row>
        <row r="79">
          <cell r="A79" t="str">
            <v>9P0400HAP-F</v>
          </cell>
          <cell r="B79" t="str">
            <v>AP0400HAP(FRONT)</v>
          </cell>
          <cell r="C79">
            <v>38</v>
          </cell>
        </row>
        <row r="80">
          <cell r="A80" t="str">
            <v>9P0400HAP-H</v>
          </cell>
          <cell r="B80" t="str">
            <v>APO400HAP(Rear-Housing Set)</v>
          </cell>
          <cell r="C80">
            <v>50</v>
          </cell>
        </row>
        <row r="81">
          <cell r="A81" t="str">
            <v>9P0400HAP-R</v>
          </cell>
          <cell r="B81" t="str">
            <v>AP0400HAP(REAR)</v>
          </cell>
          <cell r="C81">
            <v>236</v>
          </cell>
        </row>
        <row r="82">
          <cell r="A82" t="str">
            <v>9PMO200HAP</v>
          </cell>
          <cell r="B82" t="str">
            <v>APMO200HAP( R )</v>
          </cell>
          <cell r="C82">
            <v>80</v>
          </cell>
        </row>
        <row r="83">
          <cell r="A83" t="str">
            <v>9PM0200HAP</v>
          </cell>
          <cell r="B83" t="str">
            <v>APM0200HAP(R,F)</v>
          </cell>
          <cell r="C83">
            <v>100</v>
          </cell>
        </row>
        <row r="84">
          <cell r="A84" t="str">
            <v>9PSAPH2X2R</v>
          </cell>
          <cell r="B84" t="str">
            <v>AP0200HAN(R)</v>
          </cell>
          <cell r="C84">
            <v>247</v>
          </cell>
        </row>
        <row r="85">
          <cell r="A85" t="str">
            <v>9PSAPH3X2R</v>
          </cell>
          <cell r="B85" t="str">
            <v>AP0400HAN(R)</v>
          </cell>
          <cell r="C85">
            <v>45</v>
          </cell>
        </row>
        <row r="87">
          <cell r="A87" t="str">
            <v>소   계</v>
          </cell>
          <cell r="C87">
            <v>7944</v>
          </cell>
        </row>
        <row r="88">
          <cell r="A88" t="str">
            <v>91011270</v>
          </cell>
          <cell r="B88" t="str">
            <v>DYC1127(11W 2700K)</v>
          </cell>
          <cell r="C88">
            <v>1417</v>
          </cell>
        </row>
        <row r="89">
          <cell r="A89" t="str">
            <v>91011650</v>
          </cell>
          <cell r="B89" t="str">
            <v>DYC1140(11W 6500K)</v>
          </cell>
          <cell r="C89">
            <v>50</v>
          </cell>
        </row>
        <row r="90">
          <cell r="A90" t="str">
            <v>91015270</v>
          </cell>
          <cell r="B90" t="str">
            <v>DYC1527(15W 2700K)</v>
          </cell>
          <cell r="C90">
            <v>3655</v>
          </cell>
        </row>
        <row r="91">
          <cell r="A91" t="str">
            <v>91015400</v>
          </cell>
          <cell r="B91" t="str">
            <v>DYC1540(15W 4000K)</v>
          </cell>
          <cell r="C91">
            <v>871</v>
          </cell>
        </row>
        <row r="92">
          <cell r="A92" t="str">
            <v>91015650</v>
          </cell>
          <cell r="B92" t="str">
            <v>DYC1540(15W 6500K)</v>
          </cell>
          <cell r="C92">
            <v>4926</v>
          </cell>
        </row>
        <row r="93">
          <cell r="A93" t="str">
            <v>91020270</v>
          </cell>
          <cell r="B93" t="str">
            <v>DYC2027(20W 2700K)</v>
          </cell>
          <cell r="C93">
            <v>10100</v>
          </cell>
        </row>
        <row r="94">
          <cell r="A94" t="str">
            <v>91020400</v>
          </cell>
          <cell r="B94" t="str">
            <v>DYC2040(20W 4000K)</v>
          </cell>
          <cell r="C94">
            <v>9077</v>
          </cell>
        </row>
        <row r="95">
          <cell r="A95" t="str">
            <v>91020650</v>
          </cell>
          <cell r="B95" t="str">
            <v>DYC2040(20W 6500K)</v>
          </cell>
          <cell r="C95">
            <v>17732</v>
          </cell>
        </row>
        <row r="96">
          <cell r="A96" t="str">
            <v>91023270</v>
          </cell>
          <cell r="B96" t="str">
            <v>DYC2327(23W 2700K)</v>
          </cell>
          <cell r="C96">
            <v>3033</v>
          </cell>
        </row>
        <row r="97">
          <cell r="A97" t="str">
            <v>91023400</v>
          </cell>
          <cell r="B97" t="str">
            <v>DYC2340(23W 4000K)</v>
          </cell>
          <cell r="C97">
            <v>3023</v>
          </cell>
        </row>
        <row r="98">
          <cell r="A98" t="str">
            <v>91023650</v>
          </cell>
          <cell r="B98" t="str">
            <v>DYC2340(23W 6500K)</v>
          </cell>
          <cell r="C98">
            <v>3013</v>
          </cell>
        </row>
        <row r="99">
          <cell r="A99" t="str">
            <v>91111270</v>
          </cell>
          <cell r="B99" t="str">
            <v>EFTR11EX-D(11W 2700K)</v>
          </cell>
          <cell r="C99">
            <v>2002</v>
          </cell>
        </row>
        <row r="100">
          <cell r="A100" t="str">
            <v>91111650</v>
          </cell>
          <cell r="B100" t="str">
            <v>EFTR11EX-D(11W 6500K)</v>
          </cell>
          <cell r="C100">
            <v>6027</v>
          </cell>
        </row>
        <row r="101">
          <cell r="A101" t="str">
            <v>91115270</v>
          </cell>
          <cell r="B101" t="str">
            <v>EFTR15EX-D(15W 2700K)</v>
          </cell>
          <cell r="C101">
            <v>1030</v>
          </cell>
        </row>
        <row r="102">
          <cell r="A102" t="str">
            <v>91115650</v>
          </cell>
          <cell r="B102" t="str">
            <v>EFTR15EX-D(15W 6500K)</v>
          </cell>
          <cell r="C102">
            <v>13622</v>
          </cell>
        </row>
        <row r="103">
          <cell r="A103" t="str">
            <v>91120270</v>
          </cell>
          <cell r="B103" t="str">
            <v>EFTR20EX-D(20W 2700K)</v>
          </cell>
          <cell r="C103">
            <v>4814</v>
          </cell>
        </row>
        <row r="104">
          <cell r="A104" t="str">
            <v>91120650</v>
          </cell>
          <cell r="B104" t="str">
            <v>EFTR20EX-D(20W 6500K)</v>
          </cell>
          <cell r="C104">
            <v>69344</v>
          </cell>
        </row>
        <row r="105">
          <cell r="A105" t="str">
            <v>91123270</v>
          </cell>
          <cell r="B105" t="str">
            <v>EFTR23EX-D(23W 2700K)</v>
          </cell>
          <cell r="C105">
            <v>1007</v>
          </cell>
        </row>
        <row r="106">
          <cell r="A106" t="str">
            <v>91123650</v>
          </cell>
          <cell r="B106" t="str">
            <v>EFTR23EX-D(23W 6500K)</v>
          </cell>
          <cell r="C106">
            <v>14480</v>
          </cell>
        </row>
        <row r="107">
          <cell r="A107" t="str">
            <v>91211270</v>
          </cell>
          <cell r="B107" t="str">
            <v>EFTR11EX-L(11W 전구색)</v>
          </cell>
          <cell r="C107">
            <v>1955</v>
          </cell>
        </row>
        <row r="108">
          <cell r="A108" t="str">
            <v>91211650</v>
          </cell>
          <cell r="B108" t="str">
            <v>EFTR11EX-D(11W 주광색)</v>
          </cell>
          <cell r="C108">
            <v>9973</v>
          </cell>
        </row>
        <row r="109">
          <cell r="A109" t="str">
            <v>91211700</v>
          </cell>
          <cell r="B109" t="str">
            <v>EFTR11EX-RED(11W 적색)</v>
          </cell>
          <cell r="C109">
            <v>1992</v>
          </cell>
        </row>
        <row r="110">
          <cell r="A110" t="str">
            <v>91211800</v>
          </cell>
          <cell r="B110" t="str">
            <v>EFTR11EX-BLUE(11W 청색)</v>
          </cell>
          <cell r="C110">
            <v>1971</v>
          </cell>
        </row>
        <row r="111">
          <cell r="A111" t="str">
            <v>91211900</v>
          </cell>
          <cell r="B111" t="str">
            <v>EFTR11EX-GREEN(11W 녹색)</v>
          </cell>
          <cell r="C111">
            <v>1946</v>
          </cell>
        </row>
        <row r="112">
          <cell r="A112" t="str">
            <v>91215270</v>
          </cell>
          <cell r="B112" t="str">
            <v>EFTR15EX-L(15W 전구색)</v>
          </cell>
          <cell r="C112">
            <v>1947</v>
          </cell>
        </row>
        <row r="113">
          <cell r="A113" t="str">
            <v>91215650</v>
          </cell>
          <cell r="B113" t="str">
            <v>EFTR15EX-D(15W 주광색)</v>
          </cell>
          <cell r="C113">
            <v>6172</v>
          </cell>
        </row>
        <row r="114">
          <cell r="A114" t="str">
            <v>91220270</v>
          </cell>
          <cell r="B114" t="str">
            <v>EFTR20EX-L(20W 전구색)</v>
          </cell>
          <cell r="C114">
            <v>27387</v>
          </cell>
        </row>
        <row r="115">
          <cell r="A115" t="str">
            <v>91220650</v>
          </cell>
          <cell r="B115" t="str">
            <v>EFTR20EX-D(20W 주광색)</v>
          </cell>
          <cell r="C115">
            <v>162891</v>
          </cell>
        </row>
        <row r="116">
          <cell r="A116" t="str">
            <v>91220700</v>
          </cell>
          <cell r="B116" t="str">
            <v>EFTR20EX-RED(20W 적색)</v>
          </cell>
          <cell r="C116">
            <v>2004</v>
          </cell>
        </row>
        <row r="117">
          <cell r="A117" t="str">
            <v>91220800</v>
          </cell>
          <cell r="B117" t="str">
            <v>EFTR20EX-BLUE(20W 청색)</v>
          </cell>
          <cell r="C117">
            <v>1972</v>
          </cell>
        </row>
        <row r="118">
          <cell r="A118" t="str">
            <v>91220900</v>
          </cell>
          <cell r="B118" t="str">
            <v>EFTR20EX-GREEN(20W 녹색)</v>
          </cell>
          <cell r="C118">
            <v>1978</v>
          </cell>
        </row>
        <row r="119">
          <cell r="A119" t="str">
            <v>91223270</v>
          </cell>
          <cell r="B119" t="str">
            <v>EFTR23EX-L(23W 전구색)</v>
          </cell>
          <cell r="C119">
            <v>1911</v>
          </cell>
        </row>
        <row r="120">
          <cell r="A120" t="str">
            <v>91223650</v>
          </cell>
          <cell r="B120" t="str">
            <v>EFTR23EX-D(23W 주광색)</v>
          </cell>
          <cell r="C120">
            <v>5994</v>
          </cell>
        </row>
        <row r="121">
          <cell r="A121" t="str">
            <v>소   계</v>
          </cell>
          <cell r="C121">
            <v>399316</v>
          </cell>
        </row>
        <row r="122">
          <cell r="A122" t="str">
            <v>합   계</v>
          </cell>
          <cell r="C122">
            <v>1986962</v>
          </cell>
        </row>
      </sheetData>
      <sheetData sheetId="1">
        <row r="1">
          <cell r="A1" t="str">
            <v>코드</v>
          </cell>
          <cell r="B1" t="str">
            <v>기종명</v>
          </cell>
          <cell r="C1" t="str">
            <v>년간 금액</v>
          </cell>
          <cell r="D1" t="str">
            <v>년간 수량</v>
          </cell>
        </row>
        <row r="2">
          <cell r="A2" t="str">
            <v>90014101</v>
          </cell>
          <cell r="B2" t="str">
            <v>D114LSST5</v>
          </cell>
          <cell r="C2">
            <v>7148000</v>
          </cell>
          <cell r="D2">
            <v>1017</v>
          </cell>
        </row>
        <row r="3">
          <cell r="A3" t="str">
            <v>90014200</v>
          </cell>
          <cell r="B3" t="str">
            <v>D214LST5</v>
          </cell>
          <cell r="C3">
            <v>475000</v>
          </cell>
          <cell r="D3">
            <v>50</v>
          </cell>
        </row>
        <row r="4">
          <cell r="A4" t="str">
            <v>90018201</v>
          </cell>
          <cell r="B4" t="str">
            <v>220-2-18DL OSRAM</v>
          </cell>
          <cell r="C4">
            <v>31500</v>
          </cell>
          <cell r="D4">
            <v>3</v>
          </cell>
        </row>
        <row r="5">
          <cell r="A5" t="str">
            <v>90018202</v>
          </cell>
          <cell r="B5" t="str">
            <v>D218LDE</v>
          </cell>
          <cell r="C5">
            <v>0</v>
          </cell>
          <cell r="D5">
            <v>0</v>
          </cell>
        </row>
        <row r="6">
          <cell r="A6" t="str">
            <v>90018203</v>
          </cell>
          <cell r="B6" t="str">
            <v>D218LPL(S)</v>
          </cell>
          <cell r="C6">
            <v>1260000</v>
          </cell>
          <cell r="D6">
            <v>120</v>
          </cell>
        </row>
        <row r="7">
          <cell r="A7" t="str">
            <v>90018204</v>
          </cell>
          <cell r="B7" t="str">
            <v>D218LDE(S)</v>
          </cell>
          <cell r="C7">
            <v>22688700</v>
          </cell>
          <cell r="D7">
            <v>2836</v>
          </cell>
        </row>
        <row r="8">
          <cell r="A8" t="str">
            <v>90018205</v>
          </cell>
          <cell r="B8" t="str">
            <v>D218LPL</v>
          </cell>
          <cell r="C8">
            <v>55969500</v>
          </cell>
          <cell r="D8">
            <v>6465</v>
          </cell>
        </row>
        <row r="9">
          <cell r="A9" t="str">
            <v>90020104</v>
          </cell>
          <cell r="B9" t="str">
            <v>220-1-20RE</v>
          </cell>
          <cell r="C9">
            <v>0</v>
          </cell>
          <cell r="D9">
            <v>0</v>
          </cell>
        </row>
        <row r="10">
          <cell r="A10" t="str">
            <v>90020105</v>
          </cell>
          <cell r="B10" t="str">
            <v>D218LPL</v>
          </cell>
          <cell r="C10">
            <v>0</v>
          </cell>
          <cell r="D10">
            <v>0</v>
          </cell>
        </row>
        <row r="11">
          <cell r="A11" t="str">
            <v>90020106</v>
          </cell>
          <cell r="B11" t="str">
            <v>220-1-20RES</v>
          </cell>
          <cell r="C11">
            <v>481235000</v>
          </cell>
          <cell r="D11">
            <v>75139</v>
          </cell>
        </row>
        <row r="12">
          <cell r="A12" t="str">
            <v>90020109</v>
          </cell>
          <cell r="B12" t="str">
            <v>220-1-20RE(S.K)</v>
          </cell>
          <cell r="C12">
            <v>910400</v>
          </cell>
          <cell r="D12">
            <v>102</v>
          </cell>
        </row>
        <row r="13">
          <cell r="A13" t="str">
            <v>90020110</v>
          </cell>
          <cell r="B13" t="str">
            <v>220-1-20K-R1</v>
          </cell>
          <cell r="C13">
            <v>0</v>
          </cell>
          <cell r="D13">
            <v>0</v>
          </cell>
        </row>
        <row r="14">
          <cell r="A14" t="str">
            <v>90020112</v>
          </cell>
          <cell r="B14" t="str">
            <v>D120L(K)</v>
          </cell>
          <cell r="C14">
            <v>244493980</v>
          </cell>
          <cell r="D14">
            <v>37788</v>
          </cell>
        </row>
        <row r="15">
          <cell r="A15" t="str">
            <v>90020114</v>
          </cell>
          <cell r="B15" t="str">
            <v>D120LS (K)</v>
          </cell>
          <cell r="C15">
            <v>52207684</v>
          </cell>
          <cell r="D15">
            <v>7936</v>
          </cell>
        </row>
        <row r="16">
          <cell r="A16" t="str">
            <v>90020200</v>
          </cell>
          <cell r="B16" t="str">
            <v>220-2-20K</v>
          </cell>
          <cell r="C16">
            <v>366600</v>
          </cell>
          <cell r="D16">
            <v>37</v>
          </cell>
        </row>
        <row r="17">
          <cell r="A17" t="str">
            <v>90020205</v>
          </cell>
          <cell r="B17" t="str">
            <v>220-2-20K(광)</v>
          </cell>
          <cell r="C17">
            <v>0</v>
          </cell>
          <cell r="D17">
            <v>0</v>
          </cell>
        </row>
        <row r="18">
          <cell r="A18" t="str">
            <v>90020207</v>
          </cell>
          <cell r="B18" t="str">
            <v>220-2-20K(S.K)</v>
          </cell>
          <cell r="C18">
            <v>105600</v>
          </cell>
          <cell r="D18">
            <v>8</v>
          </cell>
        </row>
        <row r="19">
          <cell r="A19" t="str">
            <v>90020208</v>
          </cell>
          <cell r="B19" t="str">
            <v>220-2-20K-R1</v>
          </cell>
          <cell r="C19">
            <v>0</v>
          </cell>
          <cell r="D19">
            <v>0</v>
          </cell>
        </row>
        <row r="20">
          <cell r="A20" t="str">
            <v>90020209</v>
          </cell>
          <cell r="B20" t="str">
            <v>220-2-20LS(K)</v>
          </cell>
          <cell r="C20">
            <v>18000</v>
          </cell>
          <cell r="D20">
            <v>2</v>
          </cell>
        </row>
        <row r="21">
          <cell r="A21" t="str">
            <v>90020210</v>
          </cell>
          <cell r="B21" t="str">
            <v>D220L(K)</v>
          </cell>
          <cell r="C21">
            <v>130992400</v>
          </cell>
          <cell r="D21">
            <v>15647</v>
          </cell>
        </row>
        <row r="22">
          <cell r="A22" t="str">
            <v>90020211</v>
          </cell>
          <cell r="B22" t="str">
            <v>D220L(A)-광고용</v>
          </cell>
          <cell r="C22">
            <v>113428100</v>
          </cell>
          <cell r="D22">
            <v>13581</v>
          </cell>
        </row>
        <row r="23">
          <cell r="A23" t="str">
            <v>90020212</v>
          </cell>
          <cell r="B23" t="str">
            <v>D220LS(K)</v>
          </cell>
          <cell r="C23">
            <v>22936000</v>
          </cell>
          <cell r="D23">
            <v>2678</v>
          </cell>
        </row>
        <row r="24">
          <cell r="A24" t="str">
            <v>90020213</v>
          </cell>
          <cell r="B24" t="str">
            <v>D220L(SK)</v>
          </cell>
          <cell r="C24">
            <v>8968400</v>
          </cell>
          <cell r="D24">
            <v>712</v>
          </cell>
        </row>
        <row r="25">
          <cell r="A25" t="str">
            <v>90020214</v>
          </cell>
          <cell r="B25" t="str">
            <v>D220L(AY)</v>
          </cell>
          <cell r="C25">
            <v>8810400</v>
          </cell>
          <cell r="D25">
            <v>994</v>
          </cell>
        </row>
        <row r="26">
          <cell r="A26" t="str">
            <v>90024100</v>
          </cell>
          <cell r="B26" t="str">
            <v>D124LPL</v>
          </cell>
          <cell r="C26">
            <v>6832200</v>
          </cell>
          <cell r="D26">
            <v>1074</v>
          </cell>
        </row>
        <row r="27">
          <cell r="A27" t="str">
            <v>90024200</v>
          </cell>
          <cell r="B27" t="str">
            <v>220-2-24DL OSRAM</v>
          </cell>
          <cell r="C27">
            <v>0</v>
          </cell>
          <cell r="D27">
            <v>0</v>
          </cell>
        </row>
        <row r="28">
          <cell r="A28" t="str">
            <v>90024202</v>
          </cell>
          <cell r="B28" t="str">
            <v>D224LDL</v>
          </cell>
          <cell r="C28">
            <v>55654200</v>
          </cell>
          <cell r="D28">
            <v>5051</v>
          </cell>
        </row>
        <row r="29">
          <cell r="A29" t="str">
            <v>90026100</v>
          </cell>
          <cell r="B29" t="str">
            <v>D126LDES</v>
          </cell>
          <cell r="C29">
            <v>49832000</v>
          </cell>
          <cell r="D29">
            <v>7666</v>
          </cell>
        </row>
        <row r="30">
          <cell r="A30" t="str">
            <v>90026101</v>
          </cell>
          <cell r="B30" t="str">
            <v>D126LDE</v>
          </cell>
          <cell r="C30">
            <v>7908500</v>
          </cell>
          <cell r="D30">
            <v>1209</v>
          </cell>
        </row>
        <row r="31">
          <cell r="A31" t="str">
            <v>90026200</v>
          </cell>
          <cell r="B31" t="str">
            <v>D226LDE</v>
          </cell>
          <cell r="C31">
            <v>548000</v>
          </cell>
          <cell r="D31">
            <v>67</v>
          </cell>
        </row>
        <row r="32">
          <cell r="A32" t="str">
            <v>90026201</v>
          </cell>
          <cell r="B32" t="str">
            <v>D226LDE(S)</v>
          </cell>
          <cell r="C32">
            <v>9859500</v>
          </cell>
          <cell r="D32">
            <v>1183</v>
          </cell>
        </row>
        <row r="33">
          <cell r="A33" t="str">
            <v>90028100</v>
          </cell>
          <cell r="B33" t="str">
            <v>D128LSST5</v>
          </cell>
          <cell r="C33">
            <v>34468000</v>
          </cell>
          <cell r="D33">
            <v>4559</v>
          </cell>
        </row>
        <row r="34">
          <cell r="A34" t="str">
            <v>90028101</v>
          </cell>
          <cell r="B34" t="str">
            <v>D128LST5</v>
          </cell>
          <cell r="C34">
            <v>2601000</v>
          </cell>
          <cell r="D34">
            <v>379</v>
          </cell>
        </row>
        <row r="35">
          <cell r="A35" t="str">
            <v>90028201</v>
          </cell>
          <cell r="B35" t="str">
            <v>D228LST5</v>
          </cell>
          <cell r="C35">
            <v>2014000</v>
          </cell>
          <cell r="D35">
            <v>212</v>
          </cell>
        </row>
        <row r="36">
          <cell r="A36" t="str">
            <v>90030100</v>
          </cell>
          <cell r="B36" t="str">
            <v>220-1-30KSL</v>
          </cell>
          <cell r="C36">
            <v>733581100</v>
          </cell>
          <cell r="D36">
            <v>114550</v>
          </cell>
        </row>
        <row r="37">
          <cell r="A37" t="str">
            <v>90030106</v>
          </cell>
          <cell r="B37" t="str">
            <v>220-1-30K</v>
          </cell>
          <cell r="C37">
            <v>80456000</v>
          </cell>
          <cell r="D37">
            <v>11874</v>
          </cell>
        </row>
        <row r="38">
          <cell r="A38" t="str">
            <v>90032100</v>
          </cell>
          <cell r="B38" t="str">
            <v>220-1-32K</v>
          </cell>
          <cell r="C38">
            <v>0</v>
          </cell>
          <cell r="D38">
            <v>0</v>
          </cell>
        </row>
        <row r="39">
          <cell r="A39" t="str">
            <v>90032107</v>
          </cell>
          <cell r="B39" t="str">
            <v>220-1-32KSL</v>
          </cell>
          <cell r="C39">
            <v>470347100</v>
          </cell>
          <cell r="D39">
            <v>73420</v>
          </cell>
        </row>
        <row r="40">
          <cell r="A40" t="str">
            <v>90032108</v>
          </cell>
          <cell r="B40" t="str">
            <v>220-1-32KP</v>
          </cell>
          <cell r="C40">
            <v>0</v>
          </cell>
          <cell r="D40">
            <v>0</v>
          </cell>
        </row>
        <row r="41">
          <cell r="A41" t="str">
            <v>90032109</v>
          </cell>
          <cell r="B41" t="str">
            <v>220-1-32KPS</v>
          </cell>
          <cell r="C41">
            <v>93200</v>
          </cell>
          <cell r="D41">
            <v>8</v>
          </cell>
        </row>
        <row r="42">
          <cell r="A42" t="str">
            <v>90032110</v>
          </cell>
          <cell r="B42" t="str">
            <v>220-1-32KPK(지하철)</v>
          </cell>
          <cell r="C42">
            <v>58500</v>
          </cell>
          <cell r="D42">
            <v>9</v>
          </cell>
        </row>
        <row r="43">
          <cell r="A43" t="str">
            <v>90032120</v>
          </cell>
          <cell r="B43" t="str">
            <v>220-1-32TE</v>
          </cell>
          <cell r="C43">
            <v>2254500</v>
          </cell>
          <cell r="D43">
            <v>277</v>
          </cell>
        </row>
        <row r="44">
          <cell r="A44" t="str">
            <v>90032121</v>
          </cell>
          <cell r="B44" t="str">
            <v>220-1-32KPK</v>
          </cell>
          <cell r="C44">
            <v>-72000</v>
          </cell>
          <cell r="D44">
            <v>-9</v>
          </cell>
        </row>
        <row r="45">
          <cell r="A45" t="str">
            <v>90032122</v>
          </cell>
          <cell r="B45" t="str">
            <v>220-1-32K(S.K)</v>
          </cell>
          <cell r="C45">
            <v>930000</v>
          </cell>
          <cell r="D45">
            <v>110</v>
          </cell>
        </row>
        <row r="46">
          <cell r="A46" t="str">
            <v>90032127</v>
          </cell>
          <cell r="B46" t="str">
            <v>220-1-32FY</v>
          </cell>
          <cell r="C46">
            <v>0</v>
          </cell>
          <cell r="D46">
            <v>0</v>
          </cell>
        </row>
        <row r="47">
          <cell r="A47" t="str">
            <v>90032128</v>
          </cell>
          <cell r="B47" t="str">
            <v>D132L(K,G,E)</v>
          </cell>
          <cell r="C47">
            <v>1464995775</v>
          </cell>
          <cell r="D47">
            <v>219028</v>
          </cell>
        </row>
        <row r="48">
          <cell r="A48" t="str">
            <v>90032129</v>
          </cell>
          <cell r="B48" t="str">
            <v>220-1-32KPK(N)</v>
          </cell>
          <cell r="C48">
            <v>28706500</v>
          </cell>
          <cell r="D48">
            <v>3688</v>
          </cell>
        </row>
        <row r="49">
          <cell r="A49" t="str">
            <v>90032130</v>
          </cell>
          <cell r="B49" t="str">
            <v>D120N1321(수출IC)</v>
          </cell>
          <cell r="C49">
            <v>3250000</v>
          </cell>
          <cell r="D49">
            <v>350</v>
          </cell>
        </row>
        <row r="50">
          <cell r="A50" t="str">
            <v>90032132</v>
          </cell>
          <cell r="B50" t="str">
            <v>D132LS(K.G.E)</v>
          </cell>
          <cell r="C50">
            <v>895476832</v>
          </cell>
          <cell r="D50">
            <v>129198</v>
          </cell>
        </row>
        <row r="51">
          <cell r="A51" t="str">
            <v>90032133</v>
          </cell>
          <cell r="B51" t="str">
            <v>220-1-32KPK(L)-광고</v>
          </cell>
          <cell r="C51">
            <v>0</v>
          </cell>
          <cell r="D51">
            <v>0</v>
          </cell>
        </row>
        <row r="52">
          <cell r="A52" t="str">
            <v>90032134</v>
          </cell>
          <cell r="B52" t="str">
            <v>D132LTE</v>
          </cell>
          <cell r="C52">
            <v>510500</v>
          </cell>
          <cell r="D52">
            <v>74</v>
          </cell>
        </row>
        <row r="53">
          <cell r="A53" t="str">
            <v>90032135</v>
          </cell>
          <cell r="B53" t="str">
            <v>D132LCL(K)</v>
          </cell>
          <cell r="C53">
            <v>95193500</v>
          </cell>
          <cell r="D53">
            <v>14533</v>
          </cell>
        </row>
        <row r="54">
          <cell r="A54" t="str">
            <v>90032136</v>
          </cell>
          <cell r="B54" t="str">
            <v>D132L(K)-일반</v>
          </cell>
          <cell r="C54">
            <v>250088210</v>
          </cell>
          <cell r="D54">
            <v>37596</v>
          </cell>
        </row>
        <row r="55">
          <cell r="A55" t="str">
            <v>90032200</v>
          </cell>
          <cell r="B55" t="str">
            <v>220-2-32K(광)-CASE LARGE</v>
          </cell>
          <cell r="C55">
            <v>0</v>
          </cell>
          <cell r="D55">
            <v>0</v>
          </cell>
        </row>
        <row r="56">
          <cell r="A56" t="str">
            <v>90032208</v>
          </cell>
          <cell r="B56" t="str">
            <v>220-2-32KPS</v>
          </cell>
          <cell r="C56">
            <v>0</v>
          </cell>
          <cell r="D56">
            <v>0</v>
          </cell>
        </row>
        <row r="57">
          <cell r="A57" t="str">
            <v>90032209</v>
          </cell>
          <cell r="B57" t="str">
            <v>220-2-32KPK(지하철)</v>
          </cell>
          <cell r="C57">
            <v>0</v>
          </cell>
          <cell r="D57">
            <v>0</v>
          </cell>
        </row>
        <row r="58">
          <cell r="A58" t="str">
            <v>90032214</v>
          </cell>
          <cell r="B58" t="str">
            <v>220-2-32RKH</v>
          </cell>
          <cell r="C58">
            <v>0</v>
          </cell>
          <cell r="D58">
            <v>0</v>
          </cell>
        </row>
        <row r="59">
          <cell r="A59" t="str">
            <v>90032219</v>
          </cell>
          <cell r="B59" t="str">
            <v>220-2-32KPK</v>
          </cell>
          <cell r="C59">
            <v>0</v>
          </cell>
          <cell r="D59">
            <v>0</v>
          </cell>
        </row>
        <row r="60">
          <cell r="A60" t="str">
            <v>90032223</v>
          </cell>
          <cell r="B60" t="str">
            <v>220-2-32KY(CASE LARGE)</v>
          </cell>
          <cell r="C60">
            <v>0</v>
          </cell>
          <cell r="D60">
            <v>0</v>
          </cell>
        </row>
        <row r="61">
          <cell r="A61" t="str">
            <v>90032224</v>
          </cell>
          <cell r="B61" t="str">
            <v>220-2-32K(CASE LARGE)</v>
          </cell>
          <cell r="C61">
            <v>0</v>
          </cell>
          <cell r="D61">
            <v>0</v>
          </cell>
        </row>
        <row r="62">
          <cell r="A62" t="str">
            <v>90032227</v>
          </cell>
          <cell r="B62" t="str">
            <v>220-2-32K(S.K)-캐노피</v>
          </cell>
          <cell r="C62">
            <v>8987800</v>
          </cell>
          <cell r="D62">
            <v>673</v>
          </cell>
        </row>
        <row r="63">
          <cell r="A63" t="str">
            <v>90032228</v>
          </cell>
          <cell r="B63" t="str">
            <v>220-2-32K(S.K)-상호등</v>
          </cell>
          <cell r="C63">
            <v>617275800</v>
          </cell>
          <cell r="D63">
            <v>67403</v>
          </cell>
        </row>
        <row r="64">
          <cell r="A64" t="str">
            <v>90032231</v>
          </cell>
          <cell r="B64" t="str">
            <v>220-2-32FY</v>
          </cell>
          <cell r="C64">
            <v>0</v>
          </cell>
          <cell r="D64">
            <v>0</v>
          </cell>
        </row>
        <row r="65">
          <cell r="A65" t="str">
            <v>90032232</v>
          </cell>
          <cell r="B65" t="str">
            <v>D232L(K,G,E)</v>
          </cell>
          <cell r="C65">
            <v>1340088950</v>
          </cell>
          <cell r="D65">
            <v>141682</v>
          </cell>
        </row>
        <row r="66">
          <cell r="A66" t="str">
            <v>90032233</v>
          </cell>
          <cell r="B66" t="str">
            <v>220-2-32KPK(N)</v>
          </cell>
          <cell r="C66">
            <v>28440000</v>
          </cell>
          <cell r="D66">
            <v>2707</v>
          </cell>
        </row>
        <row r="67">
          <cell r="A67" t="str">
            <v>90032234</v>
          </cell>
          <cell r="B67" t="str">
            <v>D120N232I(수출 IC)</v>
          </cell>
          <cell r="C67">
            <v>27358000</v>
          </cell>
          <cell r="D67">
            <v>2368</v>
          </cell>
        </row>
        <row r="68">
          <cell r="A68" t="str">
            <v>90032235</v>
          </cell>
          <cell r="B68" t="str">
            <v>D277N232I(수출 IC)</v>
          </cell>
          <cell r="C68">
            <v>0</v>
          </cell>
          <cell r="D68">
            <v>0</v>
          </cell>
        </row>
        <row r="69">
          <cell r="A69" t="str">
            <v>90032236</v>
          </cell>
          <cell r="B69" t="str">
            <v>D232LS(K.G.E)</v>
          </cell>
          <cell r="C69">
            <v>384295800</v>
          </cell>
          <cell r="D69">
            <v>40463</v>
          </cell>
        </row>
        <row r="70">
          <cell r="A70" t="str">
            <v>90032237</v>
          </cell>
          <cell r="B70" t="str">
            <v>220-2-32KPK(L)-광고</v>
          </cell>
          <cell r="C70">
            <v>0</v>
          </cell>
          <cell r="D70">
            <v>0</v>
          </cell>
        </row>
        <row r="71">
          <cell r="A71" t="str">
            <v>90032238</v>
          </cell>
          <cell r="B71" t="str">
            <v>D232L-A</v>
          </cell>
          <cell r="C71">
            <v>43164000</v>
          </cell>
          <cell r="D71">
            <v>4794</v>
          </cell>
        </row>
        <row r="72">
          <cell r="A72" t="str">
            <v>90032239</v>
          </cell>
          <cell r="B72" t="str">
            <v>D232L(AY)-광고용</v>
          </cell>
          <cell r="C72">
            <v>1652212700</v>
          </cell>
          <cell r="D72">
            <v>183783</v>
          </cell>
        </row>
        <row r="73">
          <cell r="A73" t="str">
            <v>90032240</v>
          </cell>
          <cell r="B73" t="str">
            <v>D232L-일</v>
          </cell>
          <cell r="C73">
            <v>184008900</v>
          </cell>
          <cell r="D73">
            <v>19269</v>
          </cell>
        </row>
        <row r="74">
          <cell r="A74" t="str">
            <v>90032241</v>
          </cell>
          <cell r="B74" t="str">
            <v>D232L(S.K)-캐노피</v>
          </cell>
          <cell r="C74">
            <v>19973200</v>
          </cell>
          <cell r="D74">
            <v>1489</v>
          </cell>
        </row>
        <row r="75">
          <cell r="A75" t="str">
            <v>90032242</v>
          </cell>
          <cell r="B75" t="str">
            <v>D232L(S.K)-상호등</v>
          </cell>
          <cell r="C75">
            <v>5183000</v>
          </cell>
          <cell r="D75">
            <v>390</v>
          </cell>
        </row>
        <row r="76">
          <cell r="A76" t="str">
            <v>90032305</v>
          </cell>
          <cell r="B76" t="str">
            <v>D277N332I(수출 IC)</v>
          </cell>
          <cell r="C76">
            <v>0</v>
          </cell>
          <cell r="D76">
            <v>0</v>
          </cell>
        </row>
        <row r="77">
          <cell r="A77" t="str">
            <v>90032405</v>
          </cell>
          <cell r="B77" t="str">
            <v>D277N432I(수출 IC)</v>
          </cell>
          <cell r="C77">
            <v>0</v>
          </cell>
          <cell r="D77">
            <v>0</v>
          </cell>
        </row>
        <row r="78">
          <cell r="A78" t="str">
            <v>90036103</v>
          </cell>
          <cell r="B78" t="str">
            <v>220-1-36FPL(충진)</v>
          </cell>
          <cell r="C78">
            <v>0</v>
          </cell>
          <cell r="D78">
            <v>0</v>
          </cell>
        </row>
        <row r="79">
          <cell r="A79" t="str">
            <v>90036106</v>
          </cell>
          <cell r="B79" t="str">
            <v>220-1-36KSL-R1</v>
          </cell>
          <cell r="C79">
            <v>1726400</v>
          </cell>
          <cell r="D79">
            <v>208</v>
          </cell>
        </row>
        <row r="80">
          <cell r="A80" t="str">
            <v>90036107</v>
          </cell>
          <cell r="B80" t="str">
            <v>D136LPL</v>
          </cell>
          <cell r="C80">
            <v>273384500</v>
          </cell>
          <cell r="D80">
            <v>41683</v>
          </cell>
        </row>
        <row r="81">
          <cell r="A81" t="str">
            <v>90036108</v>
          </cell>
          <cell r="B81" t="str">
            <v>D136LPLS</v>
          </cell>
          <cell r="C81">
            <v>36473200</v>
          </cell>
          <cell r="D81">
            <v>5715</v>
          </cell>
        </row>
        <row r="82">
          <cell r="A82" t="str">
            <v>90036109</v>
          </cell>
          <cell r="B82" t="str">
            <v>D136LS</v>
          </cell>
          <cell r="C82">
            <v>18494100</v>
          </cell>
          <cell r="D82">
            <v>2227</v>
          </cell>
        </row>
        <row r="83">
          <cell r="A83" t="str">
            <v>90036110</v>
          </cell>
          <cell r="B83" t="str">
            <v>D136LPL(A)</v>
          </cell>
          <cell r="C83">
            <v>40366600</v>
          </cell>
          <cell r="D83">
            <v>6082</v>
          </cell>
        </row>
        <row r="84">
          <cell r="A84" t="str">
            <v>90036204</v>
          </cell>
          <cell r="B84" t="str">
            <v>220-2-36FPL</v>
          </cell>
          <cell r="C84">
            <v>0</v>
          </cell>
          <cell r="D84">
            <v>0</v>
          </cell>
        </row>
        <row r="85">
          <cell r="A85" t="str">
            <v>90036206</v>
          </cell>
          <cell r="B85" t="str">
            <v>D236LPL</v>
          </cell>
          <cell r="C85">
            <v>109002200</v>
          </cell>
          <cell r="D85">
            <v>12180</v>
          </cell>
        </row>
        <row r="86">
          <cell r="A86" t="str">
            <v>90036207</v>
          </cell>
          <cell r="B86" t="str">
            <v>D236LPL(S)</v>
          </cell>
          <cell r="C86">
            <v>27034000</v>
          </cell>
          <cell r="D86">
            <v>3130</v>
          </cell>
        </row>
        <row r="87">
          <cell r="A87" t="str">
            <v>90040100</v>
          </cell>
          <cell r="B87" t="str">
            <v>220-1-40K</v>
          </cell>
          <cell r="C87">
            <v>0</v>
          </cell>
          <cell r="D87">
            <v>0</v>
          </cell>
        </row>
        <row r="88">
          <cell r="A88" t="str">
            <v>90040109</v>
          </cell>
          <cell r="B88" t="str">
            <v>220-1-40KSL</v>
          </cell>
          <cell r="C88">
            <v>287518300</v>
          </cell>
          <cell r="D88">
            <v>44906</v>
          </cell>
        </row>
        <row r="89">
          <cell r="A89" t="str">
            <v>90040116</v>
          </cell>
          <cell r="B89" t="str">
            <v>220-1-40FPL</v>
          </cell>
          <cell r="C89">
            <v>0</v>
          </cell>
          <cell r="D89">
            <v>0</v>
          </cell>
        </row>
        <row r="90">
          <cell r="A90" t="str">
            <v>90040120</v>
          </cell>
          <cell r="B90" t="str">
            <v>230-1-40KSL-R1</v>
          </cell>
          <cell r="C90">
            <v>1159400</v>
          </cell>
          <cell r="D90">
            <v>138</v>
          </cell>
        </row>
        <row r="91">
          <cell r="A91" t="str">
            <v>90040121</v>
          </cell>
          <cell r="B91" t="str">
            <v>D140L(K)</v>
          </cell>
          <cell r="C91">
            <v>116264900</v>
          </cell>
          <cell r="D91">
            <v>17210</v>
          </cell>
        </row>
        <row r="92">
          <cell r="A92" t="str">
            <v>90040200</v>
          </cell>
          <cell r="B92" t="str">
            <v>220-2-40K(CASE LARGE)</v>
          </cell>
          <cell r="C92">
            <v>0</v>
          </cell>
          <cell r="D92">
            <v>0</v>
          </cell>
        </row>
        <row r="93">
          <cell r="A93" t="str">
            <v>90040213</v>
          </cell>
          <cell r="B93" t="str">
            <v>220-2-40KY(CASE LARGE)</v>
          </cell>
          <cell r="C93">
            <v>0</v>
          </cell>
          <cell r="D93">
            <v>0</v>
          </cell>
        </row>
        <row r="94">
          <cell r="A94" t="str">
            <v>90040215</v>
          </cell>
          <cell r="B94" t="str">
            <v>220-2-40K(광CASE LARGE)</v>
          </cell>
          <cell r="C94">
            <v>2465000</v>
          </cell>
          <cell r="D94">
            <v>265</v>
          </cell>
        </row>
        <row r="95">
          <cell r="A95" t="str">
            <v>90040218</v>
          </cell>
          <cell r="B95" t="str">
            <v>D240L(K)</v>
          </cell>
          <cell r="C95">
            <v>108418900</v>
          </cell>
          <cell r="D95">
            <v>11419</v>
          </cell>
        </row>
        <row r="96">
          <cell r="A96" t="str">
            <v>90040219</v>
          </cell>
          <cell r="B96" t="str">
            <v>D240L(A)-광고용</v>
          </cell>
          <cell r="C96">
            <v>26711500</v>
          </cell>
          <cell r="D96">
            <v>2769</v>
          </cell>
        </row>
        <row r="97">
          <cell r="A97" t="str">
            <v>90040220</v>
          </cell>
          <cell r="B97" t="str">
            <v>D240L(AY)-광고용</v>
          </cell>
          <cell r="C97">
            <v>116505000</v>
          </cell>
          <cell r="D97">
            <v>12035</v>
          </cell>
        </row>
        <row r="98">
          <cell r="A98" t="str">
            <v>90042100</v>
          </cell>
          <cell r="B98" t="str">
            <v>220-1-42TE</v>
          </cell>
          <cell r="C98">
            <v>1400000</v>
          </cell>
          <cell r="D98">
            <v>200</v>
          </cell>
        </row>
        <row r="99">
          <cell r="A99" t="str">
            <v>90042101</v>
          </cell>
          <cell r="B99" t="str">
            <v>D142LTE</v>
          </cell>
          <cell r="C99">
            <v>11590000</v>
          </cell>
          <cell r="D99">
            <v>1612</v>
          </cell>
        </row>
        <row r="100">
          <cell r="A100" t="str">
            <v>90055100</v>
          </cell>
          <cell r="B100" t="str">
            <v>220-1-55FPL</v>
          </cell>
          <cell r="C100">
            <v>0</v>
          </cell>
          <cell r="D100">
            <v>0</v>
          </cell>
        </row>
        <row r="101">
          <cell r="A101" t="str">
            <v>90055104</v>
          </cell>
          <cell r="B101" t="str">
            <v>220-1-55FPL(SLIM)</v>
          </cell>
          <cell r="C101">
            <v>0</v>
          </cell>
          <cell r="D101">
            <v>0</v>
          </cell>
        </row>
        <row r="102">
          <cell r="A102" t="str">
            <v>90055105</v>
          </cell>
          <cell r="B102" t="str">
            <v>D155LPL(K)</v>
          </cell>
          <cell r="C102">
            <v>311236300</v>
          </cell>
          <cell r="D102">
            <v>46910</v>
          </cell>
        </row>
        <row r="103">
          <cell r="A103" t="str">
            <v>90055106</v>
          </cell>
          <cell r="B103" t="str">
            <v>D155LPLS</v>
          </cell>
          <cell r="C103">
            <v>84523500</v>
          </cell>
          <cell r="D103">
            <v>13027</v>
          </cell>
        </row>
        <row r="104">
          <cell r="A104" t="str">
            <v>90132101</v>
          </cell>
          <cell r="B104" t="str">
            <v>220-1-32RKC</v>
          </cell>
          <cell r="C104">
            <v>0</v>
          </cell>
          <cell r="D104">
            <v>0</v>
          </cell>
        </row>
        <row r="105">
          <cell r="A105" t="str">
            <v>90140101</v>
          </cell>
          <cell r="B105" t="str">
            <v>220-1-40RKC</v>
          </cell>
          <cell r="C105">
            <v>19500</v>
          </cell>
          <cell r="D105">
            <v>3</v>
          </cell>
        </row>
        <row r="106">
          <cell r="A106" t="str">
            <v>90140103</v>
          </cell>
          <cell r="B106" t="str">
            <v>D140LCL(K)</v>
          </cell>
          <cell r="C106">
            <v>2782500</v>
          </cell>
          <cell r="D106">
            <v>409</v>
          </cell>
        </row>
        <row r="107">
          <cell r="A107" t="str">
            <v>93000501</v>
          </cell>
          <cell r="B107" t="str">
            <v>DH50A</v>
          </cell>
          <cell r="C107">
            <v>42483300</v>
          </cell>
          <cell r="D107">
            <v>14290</v>
          </cell>
        </row>
        <row r="108">
          <cell r="A108" t="str">
            <v>BALLAST소계</v>
          </cell>
          <cell r="C108">
            <v>11278179631</v>
          </cell>
          <cell r="D108">
            <v>1492660</v>
          </cell>
        </row>
        <row r="109">
          <cell r="A109" t="str">
            <v>91011270</v>
          </cell>
          <cell r="B109" t="str">
            <v>DYC1127(11W 2700K)</v>
          </cell>
          <cell r="C109">
            <v>1760000</v>
          </cell>
          <cell r="D109">
            <v>800</v>
          </cell>
        </row>
        <row r="110">
          <cell r="A110" t="str">
            <v>91015270</v>
          </cell>
          <cell r="B110" t="str">
            <v>DYC1527(15W 2700K)</v>
          </cell>
          <cell r="C110">
            <v>8220000</v>
          </cell>
          <cell r="D110">
            <v>2980</v>
          </cell>
        </row>
        <row r="111">
          <cell r="A111" t="str">
            <v>91015400</v>
          </cell>
          <cell r="B111" t="str">
            <v>DYC1540(15W 4000K)</v>
          </cell>
          <cell r="C111">
            <v>0</v>
          </cell>
          <cell r="D111">
            <v>0</v>
          </cell>
        </row>
        <row r="112">
          <cell r="A112" t="str">
            <v>91015650</v>
          </cell>
          <cell r="B112" t="str">
            <v>DYC1565(15W-6500K)</v>
          </cell>
          <cell r="C112">
            <v>3372000</v>
          </cell>
          <cell r="D112">
            <v>1124</v>
          </cell>
        </row>
        <row r="113">
          <cell r="A113" t="str">
            <v>91020270</v>
          </cell>
          <cell r="B113" t="str">
            <v>DYC2027(20W 2700K)</v>
          </cell>
          <cell r="C113">
            <v>25119000</v>
          </cell>
          <cell r="D113">
            <v>9521</v>
          </cell>
        </row>
        <row r="114">
          <cell r="A114" t="str">
            <v>91020400</v>
          </cell>
          <cell r="B114" t="str">
            <v>DYC2040(20W 4000K)</v>
          </cell>
          <cell r="C114">
            <v>260000</v>
          </cell>
          <cell r="D114">
            <v>100</v>
          </cell>
        </row>
        <row r="115">
          <cell r="A115" t="str">
            <v>91020650</v>
          </cell>
          <cell r="B115" t="str">
            <v>DYC2065(20W-6500K)</v>
          </cell>
          <cell r="C115">
            <v>47760000</v>
          </cell>
          <cell r="D115">
            <v>16760</v>
          </cell>
        </row>
        <row r="116">
          <cell r="A116" t="str">
            <v>91023270</v>
          </cell>
          <cell r="B116" t="str">
            <v>DYC2327(23W 2700K)</v>
          </cell>
          <cell r="C116">
            <v>5972400</v>
          </cell>
          <cell r="D116">
            <v>2283</v>
          </cell>
        </row>
        <row r="117">
          <cell r="A117" t="str">
            <v>91023400</v>
          </cell>
          <cell r="B117" t="str">
            <v>DYC2340(23W 4000K)</v>
          </cell>
          <cell r="C117">
            <v>180900</v>
          </cell>
          <cell r="D117">
            <v>67</v>
          </cell>
        </row>
        <row r="118">
          <cell r="A118" t="str">
            <v>91023650</v>
          </cell>
          <cell r="B118" t="str">
            <v>DYC2365(23W-6500K)</v>
          </cell>
          <cell r="C118">
            <v>8198000</v>
          </cell>
          <cell r="D118">
            <v>2930</v>
          </cell>
        </row>
        <row r="119">
          <cell r="A119" t="str">
            <v>91111270</v>
          </cell>
          <cell r="B119" t="str">
            <v>EFTR11EX-L(11W-2700K)</v>
          </cell>
          <cell r="C119">
            <v>4389000</v>
          </cell>
          <cell r="D119">
            <v>1995</v>
          </cell>
        </row>
        <row r="120">
          <cell r="A120" t="str">
            <v>91111650</v>
          </cell>
          <cell r="B120" t="str">
            <v>EFTR11EX-D(11W-6500K)</v>
          </cell>
          <cell r="C120">
            <v>13248400</v>
          </cell>
          <cell r="D120">
            <v>6022</v>
          </cell>
        </row>
        <row r="121">
          <cell r="A121" t="str">
            <v>91115270</v>
          </cell>
          <cell r="B121" t="str">
            <v>EFTR15EX-L(15W-2700K)</v>
          </cell>
          <cell r="C121">
            <v>2266000</v>
          </cell>
          <cell r="D121">
            <v>1030</v>
          </cell>
        </row>
        <row r="122">
          <cell r="A122" t="str">
            <v>91115650</v>
          </cell>
          <cell r="B122" t="str">
            <v>EFTR15EX-D(15W 6500K)</v>
          </cell>
          <cell r="C122">
            <v>29638000</v>
          </cell>
          <cell r="D122">
            <v>13525</v>
          </cell>
        </row>
        <row r="123">
          <cell r="A123" t="str">
            <v>91120270</v>
          </cell>
          <cell r="B123" t="str">
            <v>EFTR20EX-L(20W-2700K)</v>
          </cell>
          <cell r="C123">
            <v>10590800</v>
          </cell>
          <cell r="D123">
            <v>4814</v>
          </cell>
        </row>
        <row r="124">
          <cell r="A124" t="str">
            <v>91120650</v>
          </cell>
          <cell r="B124" t="str">
            <v>EFTR20EX-D(20W 6500K)</v>
          </cell>
          <cell r="C124">
            <v>150959800</v>
          </cell>
          <cell r="D124">
            <v>68664</v>
          </cell>
        </row>
        <row r="125">
          <cell r="A125" t="str">
            <v>91123270</v>
          </cell>
          <cell r="B125" t="str">
            <v>EFTR23EX-L(23W-2700K)</v>
          </cell>
          <cell r="C125">
            <v>2200000</v>
          </cell>
          <cell r="D125">
            <v>1000</v>
          </cell>
        </row>
        <row r="126">
          <cell r="A126" t="str">
            <v>91123650</v>
          </cell>
          <cell r="B126" t="str">
            <v>EFTR23EX-D(23W-6500K)</v>
          </cell>
          <cell r="C126">
            <v>31344000</v>
          </cell>
          <cell r="D126">
            <v>14420</v>
          </cell>
        </row>
        <row r="127">
          <cell r="A127" t="str">
            <v>91211270</v>
          </cell>
          <cell r="B127" t="str">
            <v>EFTR11EX-L(11W 전구색)</v>
          </cell>
          <cell r="C127">
            <v>3440800</v>
          </cell>
          <cell r="D127">
            <v>1955</v>
          </cell>
        </row>
        <row r="128">
          <cell r="A128" t="str">
            <v>91211650</v>
          </cell>
          <cell r="B128" t="str">
            <v>EFTR11EX-D(11W 주광색)</v>
          </cell>
          <cell r="C128">
            <v>18767480</v>
          </cell>
          <cell r="D128">
            <v>9973</v>
          </cell>
        </row>
        <row r="129">
          <cell r="A129" t="str">
            <v>91211700</v>
          </cell>
          <cell r="B129" t="str">
            <v>EFTR11EX-RED(11W 적색)</v>
          </cell>
          <cell r="C129">
            <v>3505920</v>
          </cell>
          <cell r="D129">
            <v>1992</v>
          </cell>
        </row>
        <row r="130">
          <cell r="A130" t="str">
            <v>91211800</v>
          </cell>
          <cell r="B130" t="str">
            <v>EFTR11EX-BLUE(11W 청색)</v>
          </cell>
          <cell r="C130">
            <v>3468960</v>
          </cell>
          <cell r="D130">
            <v>1971</v>
          </cell>
        </row>
        <row r="131">
          <cell r="A131" t="str">
            <v>91211900</v>
          </cell>
          <cell r="B131" t="str">
            <v>EFTR11EX-GREEN(11W 녹색)</v>
          </cell>
          <cell r="C131">
            <v>3424960</v>
          </cell>
          <cell r="D131">
            <v>1946</v>
          </cell>
        </row>
        <row r="132">
          <cell r="A132" t="str">
            <v>91215270</v>
          </cell>
          <cell r="B132" t="str">
            <v>EFTR15EX-L(15W 전구색)</v>
          </cell>
          <cell r="C132">
            <v>3426720</v>
          </cell>
          <cell r="D132">
            <v>1947</v>
          </cell>
        </row>
        <row r="133">
          <cell r="A133" t="str">
            <v>91215650</v>
          </cell>
          <cell r="B133" t="str">
            <v>EFTR15EX-D(15W 주광색)</v>
          </cell>
          <cell r="C133">
            <v>11592720</v>
          </cell>
          <cell r="D133">
            <v>6172</v>
          </cell>
        </row>
        <row r="134">
          <cell r="A134" t="str">
            <v>91220270</v>
          </cell>
          <cell r="B134" t="str">
            <v>EFTR20EX-L(20W 전구색)</v>
          </cell>
          <cell r="C134">
            <v>48201120</v>
          </cell>
          <cell r="D134">
            <v>27387</v>
          </cell>
        </row>
        <row r="135">
          <cell r="A135" t="str">
            <v>91220650</v>
          </cell>
          <cell r="B135" t="str">
            <v>EFTR20EX-D(20W 주광색)</v>
          </cell>
          <cell r="C135">
            <v>289245340</v>
          </cell>
          <cell r="D135">
            <v>162685</v>
          </cell>
        </row>
        <row r="136">
          <cell r="A136" t="str">
            <v>91220700</v>
          </cell>
          <cell r="B136" t="str">
            <v>EFTR20EX-RED(20W 적색)</v>
          </cell>
          <cell r="C136">
            <v>3490080</v>
          </cell>
          <cell r="D136">
            <v>1983</v>
          </cell>
        </row>
        <row r="137">
          <cell r="A137" t="str">
            <v>91220800</v>
          </cell>
          <cell r="B137" t="str">
            <v>EFTR20EX-BLUE(20W 청색)</v>
          </cell>
          <cell r="C137">
            <v>3470720</v>
          </cell>
          <cell r="D137">
            <v>1972</v>
          </cell>
        </row>
        <row r="138">
          <cell r="A138" t="str">
            <v>91220900</v>
          </cell>
          <cell r="B138" t="str">
            <v>EFTR20EX-GREEN(20W 녹색)</v>
          </cell>
          <cell r="C138">
            <v>3481280</v>
          </cell>
          <cell r="D138">
            <v>1978</v>
          </cell>
        </row>
        <row r="139">
          <cell r="A139" t="str">
            <v>91223270</v>
          </cell>
          <cell r="B139" t="str">
            <v>EFTR23EX-L(23W 전구색)</v>
          </cell>
          <cell r="C139">
            <v>3363360</v>
          </cell>
          <cell r="D139">
            <v>1911</v>
          </cell>
        </row>
        <row r="140">
          <cell r="A140" t="str">
            <v>91223650</v>
          </cell>
          <cell r="B140" t="str">
            <v>EFTR23EX-D(23W 주광색)</v>
          </cell>
          <cell r="C140">
            <v>11062040</v>
          </cell>
          <cell r="D140">
            <v>5994</v>
          </cell>
        </row>
        <row r="141">
          <cell r="A141" t="str">
            <v>COMPACT소계</v>
          </cell>
          <cell r="C141">
            <v>755419800</v>
          </cell>
          <cell r="D141">
            <v>377901</v>
          </cell>
        </row>
        <row r="142">
          <cell r="A142" t="str">
            <v>92201500</v>
          </cell>
          <cell r="B142" t="str">
            <v>DHQI220-150</v>
          </cell>
          <cell r="C142">
            <v>11312000</v>
          </cell>
          <cell r="D142">
            <v>351</v>
          </cell>
        </row>
        <row r="143">
          <cell r="A143" t="str">
            <v>92201750</v>
          </cell>
          <cell r="B143" t="str">
            <v>DMH220-175</v>
          </cell>
          <cell r="C143">
            <v>6890000</v>
          </cell>
          <cell r="D143">
            <v>209</v>
          </cell>
        </row>
        <row r="144">
          <cell r="A144" t="str">
            <v>92202500</v>
          </cell>
          <cell r="B144" t="str">
            <v>DMH220-250</v>
          </cell>
          <cell r="C144">
            <v>51563244</v>
          </cell>
          <cell r="D144">
            <v>1353</v>
          </cell>
        </row>
        <row r="145">
          <cell r="A145" t="str">
            <v>92204000</v>
          </cell>
          <cell r="B145" t="str">
            <v>DMH220-400</v>
          </cell>
          <cell r="C145">
            <v>14658123</v>
          </cell>
          <cell r="D145">
            <v>297</v>
          </cell>
        </row>
        <row r="146">
          <cell r="A146" t="str">
            <v>92217500</v>
          </cell>
          <cell r="B146" t="str">
            <v>DMH120-175-1(수출)</v>
          </cell>
          <cell r="C146">
            <v>25672580</v>
          </cell>
          <cell r="D146">
            <v>400</v>
          </cell>
        </row>
        <row r="147">
          <cell r="A147" t="str">
            <v>92225000</v>
          </cell>
          <cell r="B147" t="str">
            <v>DMH120-250-1(수출)</v>
          </cell>
          <cell r="C147">
            <v>85089598</v>
          </cell>
          <cell r="D147">
            <v>1222</v>
          </cell>
        </row>
        <row r="148">
          <cell r="A148" t="str">
            <v>92302500</v>
          </cell>
          <cell r="B148" t="str">
            <v>D220-250NH</v>
          </cell>
          <cell r="C148">
            <v>12621200</v>
          </cell>
          <cell r="D148">
            <v>380</v>
          </cell>
        </row>
        <row r="149">
          <cell r="A149" t="str">
            <v>HID소계</v>
          </cell>
          <cell r="C149">
            <v>207806745</v>
          </cell>
          <cell r="D149">
            <v>4212</v>
          </cell>
        </row>
        <row r="150">
          <cell r="A150" t="str">
            <v>95032124</v>
          </cell>
          <cell r="B150" t="str">
            <v>KBF-0321JE(200V40W1등4본)</v>
          </cell>
          <cell r="C150">
            <v>48880000</v>
          </cell>
          <cell r="D150">
            <v>4700</v>
          </cell>
        </row>
        <row r="151">
          <cell r="A151" t="str">
            <v>95069218</v>
          </cell>
          <cell r="B151" t="str">
            <v>KBF-0692JA(100V40W2등8본)</v>
          </cell>
          <cell r="C151">
            <v>23300000</v>
          </cell>
          <cell r="D151">
            <v>2000</v>
          </cell>
        </row>
        <row r="152">
          <cell r="A152" t="str">
            <v>95069228</v>
          </cell>
          <cell r="B152" t="str">
            <v>KBF-0692JE(200V40W2등8본)</v>
          </cell>
          <cell r="C152">
            <v>168000000</v>
          </cell>
          <cell r="D152">
            <v>14000</v>
          </cell>
        </row>
        <row r="154">
          <cell r="A154" t="str">
            <v>코세이소계</v>
          </cell>
          <cell r="C154">
            <v>240180000</v>
          </cell>
          <cell r="D154">
            <v>20700</v>
          </cell>
        </row>
        <row r="155">
          <cell r="A155" t="str">
            <v>7P0400HAP-1</v>
          </cell>
          <cell r="B155" t="str">
            <v>AP0400HAP(AUX)</v>
          </cell>
          <cell r="C155">
            <v>223865</v>
          </cell>
          <cell r="D155">
            <v>55</v>
          </cell>
        </row>
        <row r="156">
          <cell r="A156" t="str">
            <v>7P0400HAP-2</v>
          </cell>
          <cell r="B156" t="str">
            <v>AP0400HAP(BACK)</v>
          </cell>
          <cell r="C156">
            <v>296764</v>
          </cell>
          <cell r="D156">
            <v>43</v>
          </cell>
        </row>
        <row r="157">
          <cell r="A157" t="str">
            <v>7PSAX1X1</v>
          </cell>
          <cell r="B157" t="str">
            <v>PSAX-APH-1X-1(AUX)</v>
          </cell>
          <cell r="C157">
            <v>24329</v>
          </cell>
          <cell r="D157">
            <v>10</v>
          </cell>
        </row>
        <row r="158">
          <cell r="A158" t="str">
            <v>7PSBP1X2</v>
          </cell>
          <cell r="B158" t="str">
            <v>PSBP-APH-1X-2(BACK1)</v>
          </cell>
          <cell r="C158">
            <v>467600</v>
          </cell>
          <cell r="D158">
            <v>175</v>
          </cell>
        </row>
        <row r="159">
          <cell r="A159" t="str">
            <v>7PSBP2X3</v>
          </cell>
          <cell r="B159" t="str">
            <v>PSBP-APH-2X-2(BACK1+1)</v>
          </cell>
          <cell r="C159">
            <v>137370</v>
          </cell>
          <cell r="D159">
            <v>25</v>
          </cell>
        </row>
        <row r="160">
          <cell r="A160" t="str">
            <v>7PSMOP200X1</v>
          </cell>
          <cell r="B160" t="str">
            <v>PSMO-APHP-200-X1(MAIN)</v>
          </cell>
          <cell r="C160">
            <v>0</v>
          </cell>
          <cell r="D160">
            <v>0</v>
          </cell>
        </row>
        <row r="161">
          <cell r="A161" t="str">
            <v>9ITMS-APP01-1</v>
          </cell>
          <cell r="B161" t="str">
            <v>ITMS-Ⅲ (Rev 1.1)</v>
          </cell>
          <cell r="C161">
            <v>0</v>
          </cell>
          <cell r="D161">
            <v>0</v>
          </cell>
        </row>
        <row r="162">
          <cell r="A162" t="str">
            <v>9P0200FM</v>
          </cell>
          <cell r="B162" t="str">
            <v>APO200FN</v>
          </cell>
          <cell r="C162">
            <v>90000</v>
          </cell>
          <cell r="D162">
            <v>30</v>
          </cell>
        </row>
        <row r="163">
          <cell r="A163" t="str">
            <v>9P0200NAN</v>
          </cell>
          <cell r="B163" t="str">
            <v>AP0200NAN</v>
          </cell>
          <cell r="C163">
            <v>570335</v>
          </cell>
          <cell r="D163">
            <v>15</v>
          </cell>
        </row>
        <row r="164">
          <cell r="A164" t="str">
            <v>9P0200NAP</v>
          </cell>
          <cell r="B164" t="str">
            <v>APO200NAP</v>
          </cell>
          <cell r="C164">
            <v>0</v>
          </cell>
          <cell r="D164">
            <v>0</v>
          </cell>
        </row>
        <row r="165">
          <cell r="A165" t="str">
            <v>9P0350NAP</v>
          </cell>
          <cell r="B165" t="str">
            <v>AP0350NAP</v>
          </cell>
          <cell r="C165">
            <v>0</v>
          </cell>
          <cell r="D165">
            <v>0</v>
          </cell>
        </row>
        <row r="166">
          <cell r="A166" t="str">
            <v>9P0350NAPA</v>
          </cell>
          <cell r="B166" t="str">
            <v>APO350NAPA</v>
          </cell>
          <cell r="C166">
            <v>352632000</v>
          </cell>
          <cell r="D166">
            <v>4198</v>
          </cell>
        </row>
        <row r="167">
          <cell r="A167" t="str">
            <v>9P0350NAPI</v>
          </cell>
          <cell r="B167" t="str">
            <v>APO350NAPI</v>
          </cell>
          <cell r="C167">
            <v>213276000</v>
          </cell>
          <cell r="D167">
            <v>2539</v>
          </cell>
        </row>
        <row r="168">
          <cell r="A168" t="str">
            <v>9P0400HAP-F</v>
          </cell>
          <cell r="B168" t="str">
            <v>AP0400HAP(FRONT)</v>
          </cell>
          <cell r="C168">
            <v>8500000</v>
          </cell>
          <cell r="D168">
            <v>34</v>
          </cell>
        </row>
        <row r="169">
          <cell r="A169" t="str">
            <v>9P0400HAP-R</v>
          </cell>
          <cell r="B169" t="str">
            <v>AP0400HAP(REAR)</v>
          </cell>
          <cell r="C169">
            <v>70000000</v>
          </cell>
          <cell r="D169">
            <v>280</v>
          </cell>
        </row>
        <row r="170">
          <cell r="A170" t="str">
            <v>9P0460NAP</v>
          </cell>
          <cell r="B170" t="str">
            <v>APO460NAP(AMD)</v>
          </cell>
          <cell r="C170">
            <v>42499294</v>
          </cell>
          <cell r="D170">
            <v>412</v>
          </cell>
        </row>
        <row r="171">
          <cell r="A171" t="str">
            <v>9P0460NAP-1</v>
          </cell>
          <cell r="B171" t="str">
            <v>APO460NAP(INTEL)</v>
          </cell>
          <cell r="C171">
            <v>9535444</v>
          </cell>
          <cell r="D171">
            <v>131</v>
          </cell>
        </row>
        <row r="172">
          <cell r="A172" t="str">
            <v>9P0550NAP</v>
          </cell>
          <cell r="B172" t="str">
            <v>AP0550NAP</v>
          </cell>
          <cell r="C172">
            <v>0</v>
          </cell>
          <cell r="D172">
            <v>0</v>
          </cell>
        </row>
        <row r="173">
          <cell r="A173" t="str">
            <v>9P0AD9024</v>
          </cell>
          <cell r="B173" t="str">
            <v>AP0AD9024</v>
          </cell>
          <cell r="C173">
            <v>0</v>
          </cell>
          <cell r="D173">
            <v>0</v>
          </cell>
        </row>
        <row r="174">
          <cell r="A174" t="str">
            <v>9PIDE8HDD</v>
          </cell>
          <cell r="B174" t="str">
            <v>APIDE8HDD</v>
          </cell>
          <cell r="C174">
            <v>0</v>
          </cell>
          <cell r="D174">
            <v>0</v>
          </cell>
        </row>
        <row r="175">
          <cell r="A175" t="str">
            <v>9PACHB100</v>
          </cell>
          <cell r="B175" t="str">
            <v>ADC-HB100(B/W)</v>
          </cell>
          <cell r="C175">
            <v>0</v>
          </cell>
          <cell r="D175">
            <v>0</v>
          </cell>
        </row>
        <row r="176">
          <cell r="A176" t="str">
            <v>9PACHC100</v>
          </cell>
          <cell r="B176" t="str">
            <v>ADC-HC100(Color,Angle)</v>
          </cell>
          <cell r="C176">
            <v>0</v>
          </cell>
          <cell r="D176">
            <v>0</v>
          </cell>
        </row>
        <row r="177">
          <cell r="A177" t="str">
            <v>9PACHC101</v>
          </cell>
          <cell r="B177" t="str">
            <v>AP0425NAP(CS-20)</v>
          </cell>
          <cell r="C177">
            <v>0</v>
          </cell>
          <cell r="D177">
            <v>0</v>
          </cell>
        </row>
        <row r="178">
          <cell r="A178" t="str">
            <v>9P0400HAP-H</v>
          </cell>
          <cell r="B178" t="str">
            <v>AP0400HAP(Rear-Housing Set)</v>
          </cell>
          <cell r="C178">
            <v>1750000</v>
          </cell>
          <cell r="D178">
            <v>50</v>
          </cell>
        </row>
        <row r="179">
          <cell r="A179" t="str">
            <v>9PO425NAP</v>
          </cell>
          <cell r="B179" t="str">
            <v>ADC-HC101(Color,Straight)</v>
          </cell>
          <cell r="C179">
            <v>0</v>
          </cell>
          <cell r="D179">
            <v>0</v>
          </cell>
        </row>
        <row r="180">
          <cell r="A180" t="str">
            <v>9P0425NAP</v>
          </cell>
          <cell r="B180" t="str">
            <v>AP0425NAP(CS-20)</v>
          </cell>
          <cell r="C180">
            <v>0</v>
          </cell>
          <cell r="D180">
            <v>0</v>
          </cell>
        </row>
        <row r="181">
          <cell r="A181" t="str">
            <v>9PM0200HAP</v>
          </cell>
          <cell r="B181" t="str">
            <v>APM0200HAP®</v>
          </cell>
          <cell r="C181">
            <v>8100000</v>
          </cell>
          <cell r="D181">
            <v>180</v>
          </cell>
        </row>
        <row r="182">
          <cell r="A182" t="str">
            <v>9PSAPH2X2F</v>
          </cell>
          <cell r="B182" t="str">
            <v>PS-APH-2X-2F(1+1"B")</v>
          </cell>
          <cell r="C182">
            <v>0</v>
          </cell>
          <cell r="D182">
            <v>0</v>
          </cell>
        </row>
        <row r="183">
          <cell r="A183" t="str">
            <v>9PSAPH2X2R</v>
          </cell>
          <cell r="B183" t="str">
            <v>PS-APH-2X-2R(1+1"A")</v>
          </cell>
          <cell r="C183">
            <v>18200000</v>
          </cell>
          <cell r="D183">
            <v>140</v>
          </cell>
        </row>
        <row r="184">
          <cell r="A184" t="str">
            <v>9PSAPH3X2R</v>
          </cell>
          <cell r="B184" t="str">
            <v>PS-APH-3X-2R(2+1"C")</v>
          </cell>
          <cell r="C184">
            <v>8100000</v>
          </cell>
          <cell r="D184">
            <v>45</v>
          </cell>
        </row>
        <row r="185">
          <cell r="A185" t="str">
            <v>9PSAPH3X2R(PFC)</v>
          </cell>
          <cell r="B185" t="str">
            <v>PS-APH-3X-2R(PFC)</v>
          </cell>
          <cell r="C185">
            <v>0</v>
          </cell>
          <cell r="D185">
            <v>0</v>
          </cell>
        </row>
        <row r="186">
          <cell r="A186" t="str">
            <v>9PSBPAPH2X2</v>
          </cell>
          <cell r="B186" t="str">
            <v>AP0400HAN(F)</v>
          </cell>
          <cell r="C186">
            <v>0</v>
          </cell>
          <cell r="D186">
            <v>0</v>
          </cell>
        </row>
        <row r="187">
          <cell r="A187" t="str">
            <v>9PSMOAPH300X3</v>
          </cell>
          <cell r="B187" t="str">
            <v>PSBP-APH-2X-2(300W)</v>
          </cell>
          <cell r="C187">
            <v>0</v>
          </cell>
          <cell r="D187">
            <v>0</v>
          </cell>
        </row>
        <row r="188">
          <cell r="A188" t="str">
            <v>9PSAPH3X2F</v>
          </cell>
          <cell r="B188" t="str">
            <v>PSMO-APH-300-X3</v>
          </cell>
          <cell r="C188">
            <v>8500000</v>
          </cell>
          <cell r="D188">
            <v>34</v>
          </cell>
        </row>
        <row r="189">
          <cell r="A189" t="str">
            <v>FA202002</v>
          </cell>
          <cell r="B189" t="str">
            <v>PSBP-APH-2X-2(300W)</v>
          </cell>
          <cell r="C189">
            <v>0</v>
          </cell>
          <cell r="D189">
            <v>0</v>
          </cell>
        </row>
        <row r="190">
          <cell r="A190" t="str">
            <v>FA900011</v>
          </cell>
          <cell r="B190" t="str">
            <v>PSMO-APH-300-X3</v>
          </cell>
          <cell r="C190">
            <v>0</v>
          </cell>
          <cell r="D190">
            <v>0</v>
          </cell>
        </row>
        <row r="191">
          <cell r="A191" t="str">
            <v>POWER소계</v>
          </cell>
          <cell r="C191">
            <v>742903001</v>
          </cell>
          <cell r="D191">
            <v>8396</v>
          </cell>
        </row>
        <row r="192">
          <cell r="A192" t="str">
            <v>FA202008</v>
          </cell>
          <cell r="B192" t="str">
            <v>삼각등(고조도)32W*1</v>
          </cell>
          <cell r="C192">
            <v>0</v>
          </cell>
          <cell r="D192">
            <v>0</v>
          </cell>
        </row>
        <row r="193">
          <cell r="A193" t="str">
            <v>FA202003</v>
          </cell>
          <cell r="B193" t="str">
            <v>삼각등 30*2</v>
          </cell>
          <cell r="C193">
            <v>42000</v>
          </cell>
          <cell r="D193">
            <v>3</v>
          </cell>
        </row>
        <row r="194">
          <cell r="A194" t="str">
            <v>FA900010</v>
          </cell>
          <cell r="B194" t="str">
            <v>갓등,32*2,A</v>
          </cell>
          <cell r="C194">
            <v>650000</v>
          </cell>
          <cell r="D194">
            <v>50</v>
          </cell>
        </row>
        <row r="195">
          <cell r="A195" t="str">
            <v>FA900015</v>
          </cell>
          <cell r="B195" t="str">
            <v>직갓등 32*2</v>
          </cell>
          <cell r="C195">
            <v>0</v>
          </cell>
          <cell r="D195">
            <v>0</v>
          </cell>
        </row>
        <row r="196">
          <cell r="A196" t="str">
            <v>FL202001</v>
          </cell>
          <cell r="B196" t="str">
            <v>삼각등,20*2</v>
          </cell>
          <cell r="C196">
            <v>84000</v>
          </cell>
          <cell r="D196">
            <v>7</v>
          </cell>
        </row>
        <row r="197">
          <cell r="A197" t="str">
            <v>FL321001</v>
          </cell>
          <cell r="B197" t="str">
            <v>칠판등 32*1</v>
          </cell>
          <cell r="C197">
            <v>60000</v>
          </cell>
          <cell r="D197">
            <v>2</v>
          </cell>
        </row>
        <row r="198">
          <cell r="A198" t="str">
            <v>FL321002</v>
          </cell>
          <cell r="B198" t="str">
            <v>삼각등 40*2</v>
          </cell>
          <cell r="C198">
            <v>0</v>
          </cell>
          <cell r="D198">
            <v>0</v>
          </cell>
        </row>
        <row r="199">
          <cell r="A199" t="str">
            <v>FO202001</v>
          </cell>
          <cell r="B199" t="str">
            <v>갓등,32*1,A</v>
          </cell>
          <cell r="C199">
            <v>180000</v>
          </cell>
          <cell r="D199">
            <v>15</v>
          </cell>
        </row>
        <row r="200">
          <cell r="A200" t="str">
            <v>FO204001</v>
          </cell>
          <cell r="B200" t="str">
            <v>코너등,32*1</v>
          </cell>
          <cell r="C200">
            <v>9057600</v>
          </cell>
          <cell r="D200">
            <v>296</v>
          </cell>
        </row>
        <row r="201">
          <cell r="A201" t="str">
            <v>FO322001</v>
          </cell>
          <cell r="B201" t="str">
            <v>매입개방,20*2</v>
          </cell>
          <cell r="C201">
            <v>855000</v>
          </cell>
          <cell r="D201">
            <v>45</v>
          </cell>
        </row>
        <row r="202">
          <cell r="A202" t="str">
            <v>FO401004</v>
          </cell>
          <cell r="B202" t="str">
            <v>매입개방 40*2</v>
          </cell>
          <cell r="C202">
            <v>0</v>
          </cell>
          <cell r="D202">
            <v>0</v>
          </cell>
        </row>
        <row r="203">
          <cell r="A203" t="str">
            <v>FP202001</v>
          </cell>
          <cell r="B203" t="str">
            <v>매입개방,32*2</v>
          </cell>
          <cell r="C203">
            <v>0</v>
          </cell>
          <cell r="D203">
            <v>0</v>
          </cell>
        </row>
        <row r="204">
          <cell r="A204" t="str">
            <v>FP322001</v>
          </cell>
          <cell r="B204" t="str">
            <v>매입개방,32*2</v>
          </cell>
          <cell r="C204">
            <v>0</v>
          </cell>
          <cell r="D204">
            <v>0</v>
          </cell>
        </row>
        <row r="205">
          <cell r="A205" t="str">
            <v>FP323001</v>
          </cell>
          <cell r="B205" t="str">
            <v>입대,고조도,20*2</v>
          </cell>
          <cell r="C205">
            <v>0</v>
          </cell>
          <cell r="D205">
            <v>0</v>
          </cell>
        </row>
        <row r="206">
          <cell r="A206" t="str">
            <v>FP900005</v>
          </cell>
          <cell r="B206" t="str">
            <v>입대,고조도,32*2</v>
          </cell>
          <cell r="C206">
            <v>0</v>
          </cell>
          <cell r="D206">
            <v>0</v>
          </cell>
        </row>
        <row r="207">
          <cell r="A207" t="str">
            <v>FP900007</v>
          </cell>
          <cell r="B207" t="str">
            <v>입대,고조도,32*1</v>
          </cell>
          <cell r="C207">
            <v>0</v>
          </cell>
          <cell r="D207">
            <v>0</v>
          </cell>
        </row>
        <row r="208">
          <cell r="A208" t="str">
            <v>FP900008</v>
          </cell>
          <cell r="B208" t="str">
            <v>직부등 1/32W</v>
          </cell>
          <cell r="C208">
            <v>0</v>
          </cell>
          <cell r="D208">
            <v>0</v>
          </cell>
        </row>
        <row r="209">
          <cell r="A209" t="str">
            <v>FP900009</v>
          </cell>
          <cell r="B209" t="str">
            <v>삼각등(고조도)40W*2</v>
          </cell>
          <cell r="C209">
            <v>0</v>
          </cell>
          <cell r="D209">
            <v>0</v>
          </cell>
        </row>
        <row r="210">
          <cell r="A210" t="str">
            <v>FP900006</v>
          </cell>
          <cell r="B210" t="str">
            <v>직부등 1/20W</v>
          </cell>
          <cell r="C210">
            <v>0</v>
          </cell>
          <cell r="D210">
            <v>0</v>
          </cell>
        </row>
        <row r="211">
          <cell r="A211" t="str">
            <v>FP900010</v>
          </cell>
          <cell r="B211" t="str">
            <v>직갓등 1/20W</v>
          </cell>
          <cell r="C211">
            <v>0</v>
          </cell>
          <cell r="D211">
            <v>0</v>
          </cell>
        </row>
        <row r="212">
          <cell r="A212" t="str">
            <v>FP900011</v>
          </cell>
          <cell r="B212" t="str">
            <v>직갓등 1/32W</v>
          </cell>
          <cell r="C212">
            <v>17000</v>
          </cell>
          <cell r="D212">
            <v>2</v>
          </cell>
        </row>
        <row r="213">
          <cell r="A213" t="str">
            <v>FP900012</v>
          </cell>
          <cell r="B213" t="str">
            <v>매입개방 3/36PL</v>
          </cell>
          <cell r="C213">
            <v>0</v>
          </cell>
          <cell r="D213">
            <v>0</v>
          </cell>
        </row>
        <row r="214">
          <cell r="A214" t="str">
            <v>FP900013</v>
          </cell>
          <cell r="B214" t="str">
            <v>직부등 32W*4</v>
          </cell>
          <cell r="C214">
            <v>35709700</v>
          </cell>
          <cell r="D214">
            <v>3881</v>
          </cell>
        </row>
        <row r="215">
          <cell r="A215" t="str">
            <v>FP900014</v>
          </cell>
          <cell r="B215" t="str">
            <v>고조도반사갓 32W*4</v>
          </cell>
          <cell r="C215">
            <v>35302200</v>
          </cell>
          <cell r="D215">
            <v>3461</v>
          </cell>
        </row>
        <row r="216">
          <cell r="A216" t="str">
            <v>FQ9000004</v>
          </cell>
          <cell r="B216" t="str">
            <v>직갓등 1/20W</v>
          </cell>
          <cell r="C216">
            <v>0</v>
          </cell>
          <cell r="D216">
            <v>0</v>
          </cell>
        </row>
        <row r="217">
          <cell r="A217" t="str">
            <v>FQ9000006</v>
          </cell>
          <cell r="B217">
            <v>300</v>
          </cell>
          <cell r="C217">
            <v>30000</v>
          </cell>
          <cell r="D217">
            <v>100</v>
          </cell>
        </row>
        <row r="218">
          <cell r="A218" t="str">
            <v>FR900003</v>
          </cell>
          <cell r="B218" t="str">
            <v>직갓등 2/20W</v>
          </cell>
          <cell r="C218">
            <v>0</v>
          </cell>
          <cell r="D218">
            <v>0</v>
          </cell>
        </row>
        <row r="219">
          <cell r="A219" t="str">
            <v>FR900007</v>
          </cell>
          <cell r="B219" t="str">
            <v>DW(18W*2)</v>
          </cell>
          <cell r="C219">
            <v>33309</v>
          </cell>
          <cell r="D219">
            <v>1</v>
          </cell>
        </row>
        <row r="220">
          <cell r="A220" t="str">
            <v>FR900010</v>
          </cell>
          <cell r="B220" t="str">
            <v>10W</v>
          </cell>
          <cell r="C220">
            <v>216000</v>
          </cell>
          <cell r="D220">
            <v>33</v>
          </cell>
        </row>
        <row r="221">
          <cell r="A221" t="str">
            <v>FR900074</v>
          </cell>
          <cell r="B221" t="str">
            <v>1/15W</v>
          </cell>
          <cell r="C221">
            <v>12000</v>
          </cell>
          <cell r="D221">
            <v>2</v>
          </cell>
        </row>
        <row r="222">
          <cell r="A222" t="str">
            <v>fr900076</v>
          </cell>
          <cell r="B222" t="str">
            <v>1,000</v>
          </cell>
          <cell r="C222">
            <v>1280000</v>
          </cell>
          <cell r="D222">
            <v>30</v>
          </cell>
        </row>
        <row r="223">
          <cell r="A223" t="str">
            <v>FR900059</v>
          </cell>
          <cell r="B223" t="str">
            <v>1/32W KS(고)</v>
          </cell>
          <cell r="C223">
            <v>0</v>
          </cell>
          <cell r="D223">
            <v>0</v>
          </cell>
        </row>
        <row r="224">
          <cell r="A224" t="str">
            <v>FR900077</v>
          </cell>
          <cell r="B224" t="str">
            <v>12V 50W</v>
          </cell>
          <cell r="C224">
            <v>6630500</v>
          </cell>
          <cell r="D224">
            <v>1907</v>
          </cell>
        </row>
        <row r="225">
          <cell r="A225" t="str">
            <v>FR900079</v>
          </cell>
          <cell r="B225" t="str">
            <v>1/18PL</v>
          </cell>
          <cell r="C225">
            <v>396000</v>
          </cell>
          <cell r="D225">
            <v>66</v>
          </cell>
        </row>
        <row r="226">
          <cell r="A226" t="str">
            <v>LL200001</v>
          </cell>
          <cell r="B226" t="str">
            <v>1/32W</v>
          </cell>
          <cell r="C226">
            <v>210000</v>
          </cell>
          <cell r="D226">
            <v>42</v>
          </cell>
        </row>
        <row r="227">
          <cell r="A227" t="str">
            <v>LL325001</v>
          </cell>
          <cell r="B227" t="str">
            <v>12V 50W</v>
          </cell>
          <cell r="C227">
            <v>0</v>
          </cell>
          <cell r="D227">
            <v>0</v>
          </cell>
        </row>
        <row r="228">
          <cell r="A228" t="str">
            <v>LL326501</v>
          </cell>
          <cell r="B228" t="str">
            <v>램프 20W</v>
          </cell>
          <cell r="C228">
            <v>32440000</v>
          </cell>
          <cell r="D228">
            <v>18065</v>
          </cell>
        </row>
        <row r="229">
          <cell r="A229" t="str">
            <v>LL329901</v>
          </cell>
          <cell r="B229" t="str">
            <v>32W, 5000K, 실바니아</v>
          </cell>
          <cell r="C229">
            <v>5212000</v>
          </cell>
          <cell r="D229">
            <v>2681</v>
          </cell>
        </row>
        <row r="230">
          <cell r="A230" t="str">
            <v>LL363000</v>
          </cell>
          <cell r="B230" t="str">
            <v>오스람 36W</v>
          </cell>
          <cell r="C230">
            <v>0</v>
          </cell>
          <cell r="D230">
            <v>0</v>
          </cell>
        </row>
        <row r="231">
          <cell r="A231" t="str">
            <v>LL405003</v>
          </cell>
          <cell r="B231" t="str">
            <v>32W, 6500K, 실바니아</v>
          </cell>
          <cell r="C231">
            <v>0</v>
          </cell>
          <cell r="D231">
            <v>0</v>
          </cell>
        </row>
        <row r="232">
          <cell r="A232" t="str">
            <v>LL405009</v>
          </cell>
          <cell r="B232" t="str">
            <v>40W, 주광색</v>
          </cell>
          <cell r="C232">
            <v>0</v>
          </cell>
          <cell r="D232">
            <v>0</v>
          </cell>
        </row>
        <row r="233">
          <cell r="A233" t="str">
            <v>LL405010</v>
          </cell>
          <cell r="B233" t="str">
            <v>400W,세광</v>
          </cell>
          <cell r="C233">
            <v>0</v>
          </cell>
          <cell r="D233">
            <v>0</v>
          </cell>
        </row>
        <row r="234">
          <cell r="A234" t="str">
            <v>LL505021</v>
          </cell>
          <cell r="B234" t="str">
            <v>32W, 신광필립스</v>
          </cell>
          <cell r="C234">
            <v>160000</v>
          </cell>
          <cell r="D234">
            <v>100</v>
          </cell>
        </row>
        <row r="235">
          <cell r="A235" t="str">
            <v>LL506100</v>
          </cell>
          <cell r="B235" t="str">
            <v>드럭스 L 55W/21</v>
          </cell>
          <cell r="C235">
            <v>0</v>
          </cell>
          <cell r="D235">
            <v>0</v>
          </cell>
        </row>
        <row r="236">
          <cell r="A236" t="str">
            <v>LL506101</v>
          </cell>
          <cell r="B236" t="str">
            <v>세정제</v>
          </cell>
          <cell r="C236">
            <v>0</v>
          </cell>
          <cell r="D236">
            <v>0</v>
          </cell>
        </row>
        <row r="237">
          <cell r="A237" t="str">
            <v>LL506102</v>
          </cell>
          <cell r="B237" t="str">
            <v>분무기</v>
          </cell>
          <cell r="C237">
            <v>0</v>
          </cell>
          <cell r="D237">
            <v>0</v>
          </cell>
        </row>
        <row r="238">
          <cell r="A238" t="str">
            <v>LL510130</v>
          </cell>
          <cell r="B238" t="str">
            <v>13W-D(주광색)</v>
          </cell>
          <cell r="C238">
            <v>27280000</v>
          </cell>
          <cell r="D238">
            <v>40000</v>
          </cell>
        </row>
        <row r="239">
          <cell r="A239" t="str">
            <v>LL510131</v>
          </cell>
          <cell r="B239" t="str">
            <v>13W-L(전구색)</v>
          </cell>
          <cell r="C239">
            <v>5398000</v>
          </cell>
          <cell r="D239">
            <v>8000</v>
          </cell>
        </row>
        <row r="240">
          <cell r="A240" t="str">
            <v>LL510132</v>
          </cell>
          <cell r="B240" t="str">
            <v>13W-W(백색)</v>
          </cell>
          <cell r="C240">
            <v>1959000</v>
          </cell>
          <cell r="D240">
            <v>3000</v>
          </cell>
        </row>
        <row r="241">
          <cell r="A241" t="str">
            <v>LL510180</v>
          </cell>
          <cell r="B241" t="str">
            <v>18W-D(주광색)</v>
          </cell>
          <cell r="C241">
            <v>2631000</v>
          </cell>
          <cell r="D241">
            <v>3000</v>
          </cell>
        </row>
        <row r="242">
          <cell r="A242" t="str">
            <v>LL510181</v>
          </cell>
          <cell r="B242" t="str">
            <v>18W-L(전구색)</v>
          </cell>
          <cell r="C242">
            <v>877000</v>
          </cell>
          <cell r="D242">
            <v>1000</v>
          </cell>
        </row>
        <row r="243">
          <cell r="A243" t="str">
            <v>LL510240</v>
          </cell>
          <cell r="B243" t="str">
            <v>24W-D(주광색)</v>
          </cell>
          <cell r="C243">
            <v>2814000</v>
          </cell>
          <cell r="D243">
            <v>3000</v>
          </cell>
        </row>
        <row r="244">
          <cell r="A244" t="str">
            <v>LL510241</v>
          </cell>
          <cell r="B244" t="str">
            <v>24W-L(전구색)</v>
          </cell>
          <cell r="C244">
            <v>938000</v>
          </cell>
          <cell r="D244">
            <v>1000</v>
          </cell>
        </row>
        <row r="245">
          <cell r="A245" t="str">
            <v>LL510260</v>
          </cell>
          <cell r="B245" t="str">
            <v>26W-D(주광색)</v>
          </cell>
          <cell r="C245">
            <v>5709000</v>
          </cell>
          <cell r="D245">
            <v>6000</v>
          </cell>
        </row>
        <row r="246">
          <cell r="A246" t="str">
            <v>LL510261</v>
          </cell>
          <cell r="B246" t="str">
            <v>26W-L(전구색)</v>
          </cell>
          <cell r="C246">
            <v>2823000</v>
          </cell>
          <cell r="D246">
            <v>3000</v>
          </cell>
        </row>
        <row r="247">
          <cell r="A247" t="str">
            <v>LL510262</v>
          </cell>
          <cell r="B247" t="str">
            <v>26W-W(백색)</v>
          </cell>
          <cell r="C247">
            <v>1840000</v>
          </cell>
          <cell r="D247">
            <v>2000</v>
          </cell>
        </row>
        <row r="248">
          <cell r="A248" t="str">
            <v>LL510360</v>
          </cell>
          <cell r="B248" t="str">
            <v>36W-D(주광색)</v>
          </cell>
          <cell r="C248">
            <v>555935710</v>
          </cell>
          <cell r="D248">
            <v>524034</v>
          </cell>
        </row>
        <row r="249">
          <cell r="A249" t="str">
            <v>LL510361</v>
          </cell>
          <cell r="B249" t="str">
            <v>36W-L(전구색)</v>
          </cell>
          <cell r="C249">
            <v>22164000</v>
          </cell>
          <cell r="D249">
            <v>21000</v>
          </cell>
        </row>
        <row r="250">
          <cell r="A250" t="str">
            <v>LL510363</v>
          </cell>
          <cell r="B250" t="str">
            <v>36W-RED</v>
          </cell>
          <cell r="C250">
            <v>7041000</v>
          </cell>
          <cell r="D250">
            <v>7000</v>
          </cell>
        </row>
        <row r="251">
          <cell r="A251" t="str">
            <v>LL510364</v>
          </cell>
          <cell r="B251" t="str">
            <v>36W-GREEN</v>
          </cell>
          <cell r="C251">
            <v>2051000</v>
          </cell>
          <cell r="D251">
            <v>2000</v>
          </cell>
        </row>
        <row r="252">
          <cell r="A252" t="str">
            <v>LL510365</v>
          </cell>
          <cell r="B252" t="str">
            <v>36W-BLUE</v>
          </cell>
          <cell r="C252">
            <v>4047000</v>
          </cell>
          <cell r="D252">
            <v>4000</v>
          </cell>
        </row>
        <row r="253">
          <cell r="A253" t="str">
            <v>LL510550</v>
          </cell>
          <cell r="B253" t="str">
            <v>55W-D(주광색)</v>
          </cell>
          <cell r="C253">
            <v>61721496</v>
          </cell>
          <cell r="D253">
            <v>37000</v>
          </cell>
        </row>
        <row r="254">
          <cell r="A254" t="str">
            <v>LL510551</v>
          </cell>
          <cell r="B254" t="str">
            <v>55W-L(전구색)</v>
          </cell>
          <cell r="C254">
            <v>9937000</v>
          </cell>
          <cell r="D254">
            <v>6000</v>
          </cell>
        </row>
        <row r="255">
          <cell r="A255" t="str">
            <v>상품소계</v>
          </cell>
          <cell r="C255">
            <v>843743515</v>
          </cell>
          <cell r="D255">
            <v>701823</v>
          </cell>
        </row>
        <row r="256">
          <cell r="A256" t="str">
            <v>총합계</v>
          </cell>
          <cell r="C256">
            <v>14068232692</v>
          </cell>
          <cell r="D256">
            <v>2605692</v>
          </cell>
        </row>
      </sheetData>
      <sheetData sheetId="2">
        <row r="1">
          <cell r="A1" t="str">
            <v>코드</v>
          </cell>
          <cell r="B1" t="str">
            <v>수량</v>
          </cell>
        </row>
        <row r="2">
          <cell r="A2" t="str">
            <v>90014101</v>
          </cell>
          <cell r="B2">
            <v>1</v>
          </cell>
        </row>
        <row r="3">
          <cell r="A3" t="str">
            <v>90020100</v>
          </cell>
          <cell r="B3">
            <v>127</v>
          </cell>
        </row>
        <row r="4">
          <cell r="A4" t="str">
            <v>90020101</v>
          </cell>
          <cell r="B4">
            <v>8</v>
          </cell>
        </row>
        <row r="5">
          <cell r="A5" t="str">
            <v>90020104</v>
          </cell>
          <cell r="B5">
            <v>120</v>
          </cell>
        </row>
        <row r="6">
          <cell r="A6" t="str">
            <v>90020106</v>
          </cell>
          <cell r="B6">
            <v>12</v>
          </cell>
        </row>
        <row r="7">
          <cell r="A7" t="str">
            <v>90020110</v>
          </cell>
          <cell r="B7">
            <v>300</v>
          </cell>
        </row>
        <row r="8">
          <cell r="A8" t="str">
            <v>90020112</v>
          </cell>
          <cell r="B8">
            <v>40</v>
          </cell>
        </row>
        <row r="9">
          <cell r="A9" t="str">
            <v>90020200</v>
          </cell>
          <cell r="B9">
            <v>136</v>
          </cell>
        </row>
        <row r="10">
          <cell r="A10" t="str">
            <v>90020202</v>
          </cell>
          <cell r="B10">
            <v>4</v>
          </cell>
        </row>
        <row r="11">
          <cell r="A11" t="str">
            <v>90020205</v>
          </cell>
          <cell r="B11">
            <v>6</v>
          </cell>
        </row>
        <row r="12">
          <cell r="A12" t="str">
            <v>90020208</v>
          </cell>
          <cell r="B12">
            <v>201</v>
          </cell>
        </row>
        <row r="13">
          <cell r="A13" t="str">
            <v>90020209</v>
          </cell>
          <cell r="B13">
            <v>14</v>
          </cell>
        </row>
        <row r="14">
          <cell r="A14" t="str">
            <v>90020210</v>
          </cell>
          <cell r="B14">
            <v>4</v>
          </cell>
        </row>
        <row r="15">
          <cell r="A15" t="str">
            <v>90020212</v>
          </cell>
          <cell r="B15">
            <v>11</v>
          </cell>
        </row>
        <row r="16">
          <cell r="A16" t="str">
            <v>90024202</v>
          </cell>
          <cell r="B16">
            <v>9</v>
          </cell>
        </row>
        <row r="17">
          <cell r="A17" t="str">
            <v>90026201</v>
          </cell>
          <cell r="B17">
            <v>1</v>
          </cell>
        </row>
        <row r="18">
          <cell r="A18" t="str">
            <v>90028100</v>
          </cell>
          <cell r="B18">
            <v>18</v>
          </cell>
        </row>
        <row r="19">
          <cell r="A19" t="str">
            <v>90028201</v>
          </cell>
          <cell r="B19">
            <v>26</v>
          </cell>
        </row>
        <row r="20">
          <cell r="A20" t="str">
            <v>90030100</v>
          </cell>
          <cell r="B20">
            <v>454</v>
          </cell>
        </row>
        <row r="21">
          <cell r="A21" t="str">
            <v>90030103</v>
          </cell>
          <cell r="B21">
            <v>5</v>
          </cell>
        </row>
        <row r="22">
          <cell r="A22" t="str">
            <v>90030106</v>
          </cell>
          <cell r="B22">
            <v>48</v>
          </cell>
        </row>
        <row r="23">
          <cell r="A23" t="str">
            <v>90032100</v>
          </cell>
          <cell r="B23">
            <v>41</v>
          </cell>
        </row>
        <row r="24">
          <cell r="A24" t="str">
            <v>90032105</v>
          </cell>
          <cell r="B24">
            <v>296</v>
          </cell>
        </row>
        <row r="25">
          <cell r="A25" t="str">
            <v>90032108</v>
          </cell>
          <cell r="B25">
            <v>85</v>
          </cell>
        </row>
        <row r="26">
          <cell r="A26" t="str">
            <v>90032109</v>
          </cell>
          <cell r="B26">
            <v>61</v>
          </cell>
        </row>
        <row r="27">
          <cell r="A27" t="str">
            <v>90032112</v>
          </cell>
          <cell r="B27">
            <v>9</v>
          </cell>
        </row>
        <row r="28">
          <cell r="A28" t="str">
            <v>90032114</v>
          </cell>
          <cell r="B28">
            <v>72</v>
          </cell>
        </row>
        <row r="29">
          <cell r="A29" t="str">
            <v>90032121</v>
          </cell>
          <cell r="B29">
            <v>1761</v>
          </cell>
        </row>
        <row r="30">
          <cell r="A30" t="str">
            <v>90032128</v>
          </cell>
          <cell r="B30">
            <v>561</v>
          </cell>
        </row>
        <row r="31">
          <cell r="A31" t="str">
            <v>90032129</v>
          </cell>
          <cell r="B31">
            <v>717</v>
          </cell>
        </row>
        <row r="32">
          <cell r="A32" t="str">
            <v>90032130</v>
          </cell>
          <cell r="B32">
            <v>9</v>
          </cell>
        </row>
        <row r="33">
          <cell r="A33" t="str">
            <v>90032132</v>
          </cell>
          <cell r="B33">
            <v>18</v>
          </cell>
        </row>
        <row r="34">
          <cell r="A34" t="str">
            <v>90032134</v>
          </cell>
          <cell r="B34">
            <v>2</v>
          </cell>
        </row>
        <row r="35">
          <cell r="A35" t="str">
            <v>90032135</v>
          </cell>
          <cell r="B35">
            <v>4</v>
          </cell>
        </row>
        <row r="36">
          <cell r="A36" t="str">
            <v>90032136</v>
          </cell>
          <cell r="B36">
            <v>81</v>
          </cell>
        </row>
        <row r="37">
          <cell r="A37" t="str">
            <v>90032200</v>
          </cell>
          <cell r="B37">
            <v>84</v>
          </cell>
        </row>
        <row r="38">
          <cell r="A38" t="str">
            <v>90032203</v>
          </cell>
          <cell r="B38">
            <v>4</v>
          </cell>
        </row>
        <row r="39">
          <cell r="A39" t="str">
            <v>90032206</v>
          </cell>
          <cell r="B39">
            <v>915</v>
          </cell>
        </row>
        <row r="40">
          <cell r="A40" t="str">
            <v>90032207</v>
          </cell>
          <cell r="B40">
            <v>196</v>
          </cell>
        </row>
        <row r="41">
          <cell r="A41" t="str">
            <v>90032208</v>
          </cell>
          <cell r="B41">
            <v>448</v>
          </cell>
        </row>
        <row r="42">
          <cell r="A42" t="str">
            <v>90032214</v>
          </cell>
          <cell r="B42">
            <v>749</v>
          </cell>
        </row>
        <row r="43">
          <cell r="A43" t="str">
            <v>90032219</v>
          </cell>
          <cell r="B43">
            <v>3253</v>
          </cell>
        </row>
        <row r="44">
          <cell r="A44" t="str">
            <v>90032220</v>
          </cell>
          <cell r="B44">
            <v>6</v>
          </cell>
        </row>
        <row r="45">
          <cell r="A45" t="str">
            <v>90032223</v>
          </cell>
          <cell r="B45">
            <v>26</v>
          </cell>
        </row>
        <row r="46">
          <cell r="A46" t="str">
            <v>90032224</v>
          </cell>
          <cell r="B46">
            <v>199</v>
          </cell>
        </row>
        <row r="47">
          <cell r="A47" t="str">
            <v>90032232</v>
          </cell>
          <cell r="B47">
            <v>14</v>
          </cell>
        </row>
        <row r="48">
          <cell r="A48" t="str">
            <v>90032236</v>
          </cell>
          <cell r="B48">
            <v>3</v>
          </cell>
        </row>
        <row r="49">
          <cell r="A49" t="str">
            <v>90032238</v>
          </cell>
          <cell r="B49">
            <v>85</v>
          </cell>
        </row>
        <row r="50">
          <cell r="A50" t="str">
            <v>90032239</v>
          </cell>
          <cell r="B50">
            <v>34</v>
          </cell>
        </row>
        <row r="51">
          <cell r="A51" t="str">
            <v>90032240</v>
          </cell>
          <cell r="B51">
            <v>26</v>
          </cell>
        </row>
        <row r="52">
          <cell r="A52" t="str">
            <v>90036103</v>
          </cell>
          <cell r="B52">
            <v>91</v>
          </cell>
        </row>
        <row r="53">
          <cell r="A53" t="str">
            <v>90036104</v>
          </cell>
          <cell r="B53">
            <v>271</v>
          </cell>
        </row>
        <row r="54">
          <cell r="A54" t="str">
            <v>90036107</v>
          </cell>
          <cell r="B54">
            <v>47</v>
          </cell>
        </row>
        <row r="55">
          <cell r="A55" t="str">
            <v>90036202</v>
          </cell>
          <cell r="B55">
            <v>42</v>
          </cell>
        </row>
        <row r="56">
          <cell r="A56" t="str">
            <v>90036204</v>
          </cell>
          <cell r="B56">
            <v>309</v>
          </cell>
        </row>
        <row r="57">
          <cell r="A57" t="str">
            <v>90036206</v>
          </cell>
          <cell r="B57">
            <v>90</v>
          </cell>
        </row>
        <row r="58">
          <cell r="A58" t="str">
            <v>90040100</v>
          </cell>
          <cell r="B58">
            <v>158</v>
          </cell>
        </row>
        <row r="59">
          <cell r="A59" t="str">
            <v>90040102</v>
          </cell>
          <cell r="B59">
            <v>47</v>
          </cell>
        </row>
        <row r="60">
          <cell r="A60" t="str">
            <v>90040107</v>
          </cell>
          <cell r="B60">
            <v>168</v>
          </cell>
        </row>
        <row r="61">
          <cell r="A61" t="str">
            <v>90040109</v>
          </cell>
          <cell r="B61">
            <v>78</v>
          </cell>
        </row>
        <row r="62">
          <cell r="A62" t="str">
            <v>90040110</v>
          </cell>
          <cell r="B62">
            <v>10</v>
          </cell>
        </row>
        <row r="63">
          <cell r="A63" t="str">
            <v>90040114</v>
          </cell>
          <cell r="B63">
            <v>1</v>
          </cell>
        </row>
        <row r="64">
          <cell r="A64" t="str">
            <v>90040115</v>
          </cell>
          <cell r="B64">
            <v>63</v>
          </cell>
        </row>
        <row r="65">
          <cell r="A65" t="str">
            <v>90040116</v>
          </cell>
          <cell r="B65">
            <v>2</v>
          </cell>
        </row>
        <row r="66">
          <cell r="A66" t="str">
            <v>90040121</v>
          </cell>
          <cell r="B66">
            <v>53</v>
          </cell>
        </row>
        <row r="67">
          <cell r="A67" t="str">
            <v>90040200</v>
          </cell>
          <cell r="B67">
            <v>259</v>
          </cell>
        </row>
        <row r="68">
          <cell r="A68" t="str">
            <v>90040202</v>
          </cell>
          <cell r="B68">
            <v>19</v>
          </cell>
        </row>
        <row r="69">
          <cell r="A69" t="str">
            <v>90040203</v>
          </cell>
          <cell r="B69">
            <v>70</v>
          </cell>
        </row>
        <row r="70">
          <cell r="A70" t="str">
            <v>90040204</v>
          </cell>
          <cell r="B70">
            <v>5</v>
          </cell>
        </row>
        <row r="71">
          <cell r="A71" t="str">
            <v>90040209</v>
          </cell>
          <cell r="B71">
            <v>497</v>
          </cell>
        </row>
        <row r="72">
          <cell r="A72" t="str">
            <v>90040215</v>
          </cell>
          <cell r="B72">
            <v>24</v>
          </cell>
        </row>
        <row r="73">
          <cell r="A73" t="str">
            <v>90040219</v>
          </cell>
          <cell r="B73">
            <v>3</v>
          </cell>
        </row>
        <row r="74">
          <cell r="A74" t="str">
            <v>90042100</v>
          </cell>
          <cell r="B74">
            <v>847</v>
          </cell>
        </row>
        <row r="75">
          <cell r="A75" t="str">
            <v>90042101</v>
          </cell>
          <cell r="B75">
            <v>359</v>
          </cell>
        </row>
        <row r="76">
          <cell r="A76" t="str">
            <v>90055100</v>
          </cell>
          <cell r="B76">
            <v>1415</v>
          </cell>
        </row>
        <row r="77">
          <cell r="A77" t="str">
            <v>90055102</v>
          </cell>
          <cell r="B77">
            <v>26</v>
          </cell>
        </row>
        <row r="78">
          <cell r="A78" t="str">
            <v>90055105</v>
          </cell>
          <cell r="B78">
            <v>46</v>
          </cell>
        </row>
        <row r="79">
          <cell r="A79" t="str">
            <v>90132101</v>
          </cell>
          <cell r="B79">
            <v>6</v>
          </cell>
        </row>
        <row r="80">
          <cell r="A80" t="str">
            <v>90140101</v>
          </cell>
          <cell r="B80">
            <v>2</v>
          </cell>
        </row>
        <row r="81">
          <cell r="A81" t="str">
            <v>90140103</v>
          </cell>
          <cell r="B81">
            <v>3</v>
          </cell>
        </row>
        <row r="82">
          <cell r="A82" t="str">
            <v>92201500</v>
          </cell>
          <cell r="B82">
            <v>1</v>
          </cell>
        </row>
        <row r="83">
          <cell r="A83" t="str">
            <v>총 합계</v>
          </cell>
          <cell r="B83">
            <v>16316</v>
          </cell>
        </row>
      </sheetData>
      <sheetData sheetId="3"/>
      <sheetData sheetId="4"/>
      <sheetData sheetId="5"/>
      <sheetData sheetId="6"/>
      <sheetData sheetId="7" refreshError="1"/>
      <sheetData sheetId="8">
        <row r="1">
          <cell r="A1" t="str">
            <v>코드</v>
          </cell>
          <cell r="B1" t="str">
            <v>규격명</v>
          </cell>
          <cell r="C1" t="str">
            <v>실사재고</v>
          </cell>
        </row>
        <row r="2">
          <cell r="A2" t="str">
            <v>90014101</v>
          </cell>
          <cell r="B2" t="str">
            <v>D114LSST5</v>
          </cell>
          <cell r="C2">
            <v>371</v>
          </cell>
        </row>
        <row r="3">
          <cell r="A3" t="str">
            <v>90014200</v>
          </cell>
          <cell r="B3" t="str">
            <v>D214LST5</v>
          </cell>
          <cell r="C3">
            <v>1984</v>
          </cell>
        </row>
        <row r="4">
          <cell r="A4" t="str">
            <v>90018201</v>
          </cell>
          <cell r="B4" t="str">
            <v>220-2-18DL OSRAM</v>
          </cell>
          <cell r="C4">
            <v>153</v>
          </cell>
        </row>
        <row r="5">
          <cell r="A5" t="str">
            <v>90018202</v>
          </cell>
          <cell r="B5" t="str">
            <v>D218LDE</v>
          </cell>
          <cell r="C5">
            <v>1</v>
          </cell>
        </row>
        <row r="6">
          <cell r="A6" t="str">
            <v>90018204</v>
          </cell>
          <cell r="B6" t="str">
            <v>D218LDE(S)</v>
          </cell>
          <cell r="C6">
            <v>1474</v>
          </cell>
        </row>
        <row r="7">
          <cell r="A7" t="str">
            <v>90018205</v>
          </cell>
          <cell r="B7" t="str">
            <v>D218LPL</v>
          </cell>
          <cell r="C7">
            <v>502</v>
          </cell>
        </row>
        <row r="8">
          <cell r="A8" t="str">
            <v>90020106</v>
          </cell>
          <cell r="B8" t="str">
            <v>220-1-20RES</v>
          </cell>
          <cell r="C8">
            <v>1038</v>
          </cell>
        </row>
        <row r="9">
          <cell r="A9" t="str">
            <v>90020109</v>
          </cell>
          <cell r="B9" t="str">
            <v>220-1-20RE(S.K)</v>
          </cell>
          <cell r="C9">
            <v>134</v>
          </cell>
        </row>
        <row r="10">
          <cell r="A10" t="str">
            <v>90020110</v>
          </cell>
          <cell r="B10" t="str">
            <v>220-1-20K-R1</v>
          </cell>
          <cell r="C10">
            <v>21</v>
          </cell>
        </row>
        <row r="11">
          <cell r="A11" t="str">
            <v>90020112</v>
          </cell>
          <cell r="B11" t="str">
            <v>D120L(K)</v>
          </cell>
          <cell r="C11">
            <v>1202</v>
          </cell>
        </row>
        <row r="12">
          <cell r="A12" t="str">
            <v>90020114</v>
          </cell>
          <cell r="B12" t="str">
            <v>D120LS (K)</v>
          </cell>
          <cell r="C12">
            <v>880</v>
          </cell>
        </row>
        <row r="13">
          <cell r="A13" t="str">
            <v>90020200</v>
          </cell>
          <cell r="B13" t="str">
            <v>220-2-20K</v>
          </cell>
          <cell r="C13">
            <v>368</v>
          </cell>
        </row>
        <row r="14">
          <cell r="A14" t="str">
            <v>90020205</v>
          </cell>
          <cell r="B14" t="str">
            <v>220-2-20K(광)</v>
          </cell>
          <cell r="C14">
            <v>41</v>
          </cell>
        </row>
        <row r="15">
          <cell r="A15" t="str">
            <v>90020207</v>
          </cell>
          <cell r="B15" t="str">
            <v>220-2-20K(S.K)</v>
          </cell>
          <cell r="C15">
            <v>23</v>
          </cell>
        </row>
        <row r="16">
          <cell r="A16" t="str">
            <v>90020208</v>
          </cell>
          <cell r="B16" t="str">
            <v>220-2-20K-R1</v>
          </cell>
          <cell r="C16">
            <v>315</v>
          </cell>
        </row>
        <row r="17">
          <cell r="A17" t="str">
            <v>90020210</v>
          </cell>
          <cell r="B17" t="str">
            <v>D220L(K)</v>
          </cell>
          <cell r="C17">
            <v>1693</v>
          </cell>
        </row>
        <row r="18">
          <cell r="A18" t="str">
            <v>90020211</v>
          </cell>
          <cell r="B18" t="str">
            <v>D220L(A)-광고용</v>
          </cell>
          <cell r="C18">
            <v>415</v>
          </cell>
        </row>
        <row r="19">
          <cell r="A19" t="str">
            <v>90020212</v>
          </cell>
          <cell r="B19" t="str">
            <v>D220LS (K)</v>
          </cell>
          <cell r="C19">
            <v>1899</v>
          </cell>
        </row>
        <row r="20">
          <cell r="A20" t="str">
            <v>90020213</v>
          </cell>
          <cell r="B20" t="str">
            <v>D220L(SK)</v>
          </cell>
          <cell r="C20">
            <v>405</v>
          </cell>
        </row>
        <row r="21">
          <cell r="A21" t="str">
            <v>90024100</v>
          </cell>
          <cell r="B21" t="str">
            <v>D124LPL</v>
          </cell>
          <cell r="C21">
            <v>251</v>
          </cell>
        </row>
        <row r="22">
          <cell r="A22" t="str">
            <v>90024200</v>
          </cell>
          <cell r="B22" t="str">
            <v>220-2-24DL OSRAM</v>
          </cell>
          <cell r="C22">
            <v>10</v>
          </cell>
        </row>
        <row r="23">
          <cell r="A23" t="str">
            <v>90024202</v>
          </cell>
          <cell r="B23" t="str">
            <v>D224LPL</v>
          </cell>
          <cell r="C23">
            <v>249</v>
          </cell>
        </row>
        <row r="24">
          <cell r="A24" t="str">
            <v>90026100</v>
          </cell>
          <cell r="B24" t="str">
            <v>D126LDES</v>
          </cell>
          <cell r="C24">
            <v>503</v>
          </cell>
        </row>
        <row r="25">
          <cell r="A25" t="str">
            <v>90026201</v>
          </cell>
          <cell r="B25" t="str">
            <v>D226LDE(S)</v>
          </cell>
          <cell r="C25">
            <v>194</v>
          </cell>
        </row>
        <row r="26">
          <cell r="A26" t="str">
            <v>90028100</v>
          </cell>
          <cell r="B26" t="str">
            <v>D128LSST5</v>
          </cell>
          <cell r="C26">
            <v>647</v>
          </cell>
        </row>
        <row r="27">
          <cell r="A27" t="str">
            <v>90028101</v>
          </cell>
          <cell r="B27" t="str">
            <v>D128LST5</v>
          </cell>
          <cell r="C27">
            <v>72</v>
          </cell>
        </row>
        <row r="28">
          <cell r="A28" t="str">
            <v>90028201</v>
          </cell>
          <cell r="B28" t="str">
            <v>D228LST5</v>
          </cell>
          <cell r="C28">
            <v>370</v>
          </cell>
        </row>
        <row r="29">
          <cell r="A29" t="str">
            <v>90030100</v>
          </cell>
          <cell r="B29" t="str">
            <v>220-1-30KSL</v>
          </cell>
          <cell r="C29">
            <v>3238</v>
          </cell>
        </row>
        <row r="30">
          <cell r="A30" t="str">
            <v>90030106</v>
          </cell>
          <cell r="B30" t="str">
            <v>220-1-30K</v>
          </cell>
          <cell r="C30">
            <v>0</v>
          </cell>
        </row>
        <row r="31">
          <cell r="A31" t="str">
            <v>90032100</v>
          </cell>
          <cell r="B31" t="str">
            <v>220-1-32K</v>
          </cell>
          <cell r="C31">
            <v>23</v>
          </cell>
        </row>
        <row r="32">
          <cell r="A32" t="str">
            <v>90032107</v>
          </cell>
          <cell r="B32" t="str">
            <v>220-1-32KSL</v>
          </cell>
          <cell r="C32">
            <v>846</v>
          </cell>
        </row>
        <row r="33">
          <cell r="A33" t="str">
            <v>90032108</v>
          </cell>
          <cell r="B33" t="str">
            <v>220-1-32KP</v>
          </cell>
          <cell r="C33">
            <v>1493</v>
          </cell>
        </row>
        <row r="34">
          <cell r="A34" t="str">
            <v>90032109</v>
          </cell>
          <cell r="B34" t="str">
            <v>220-1-32KPS</v>
          </cell>
          <cell r="C34">
            <v>224</v>
          </cell>
        </row>
        <row r="35">
          <cell r="A35" t="str">
            <v>90032110</v>
          </cell>
          <cell r="B35" t="str">
            <v>220-1-32KPK(지하철)</v>
          </cell>
          <cell r="C35">
            <v>117</v>
          </cell>
        </row>
        <row r="36">
          <cell r="A36" t="str">
            <v>90032120</v>
          </cell>
          <cell r="B36" t="str">
            <v>220-1-32TE</v>
          </cell>
          <cell r="C36">
            <v>1771</v>
          </cell>
        </row>
        <row r="37">
          <cell r="A37" t="str">
            <v>90032121</v>
          </cell>
          <cell r="B37" t="str">
            <v>220-1-32KPK</v>
          </cell>
          <cell r="C37">
            <v>445</v>
          </cell>
        </row>
        <row r="38">
          <cell r="A38" t="str">
            <v>90032128</v>
          </cell>
          <cell r="B38" t="str">
            <v>D132L(K,G,E)</v>
          </cell>
          <cell r="C38">
            <v>2579</v>
          </cell>
        </row>
        <row r="39">
          <cell r="A39" t="str">
            <v>90032129</v>
          </cell>
          <cell r="B39" t="str">
            <v>220-1-32KPK(N)</v>
          </cell>
          <cell r="C39">
            <v>1189</v>
          </cell>
        </row>
        <row r="40">
          <cell r="A40" t="str">
            <v>90032130</v>
          </cell>
          <cell r="B40" t="str">
            <v>D120N132I(수출 IC)</v>
          </cell>
          <cell r="C40">
            <v>6</v>
          </cell>
        </row>
        <row r="41">
          <cell r="A41" t="str">
            <v>90032132</v>
          </cell>
          <cell r="B41" t="str">
            <v>D132LS(K.G.E)</v>
          </cell>
          <cell r="C41">
            <v>2190</v>
          </cell>
        </row>
        <row r="42">
          <cell r="A42" t="str">
            <v>90032134</v>
          </cell>
          <cell r="B42" t="str">
            <v>D132LTE</v>
          </cell>
          <cell r="C42">
            <v>593</v>
          </cell>
        </row>
        <row r="43">
          <cell r="A43" t="str">
            <v>90032135</v>
          </cell>
          <cell r="B43" t="str">
            <v>D132LCL(K)</v>
          </cell>
          <cell r="C43">
            <v>213</v>
          </cell>
        </row>
        <row r="44">
          <cell r="A44" t="str">
            <v>90032136</v>
          </cell>
          <cell r="B44" t="str">
            <v>D132L(K)-일반</v>
          </cell>
          <cell r="C44">
            <v>879</v>
          </cell>
        </row>
        <row r="45">
          <cell r="A45" t="str">
            <v>90032200</v>
          </cell>
          <cell r="B45" t="str">
            <v>220-2-32K(광)-CASE LARGE</v>
          </cell>
          <cell r="C45">
            <v>6</v>
          </cell>
        </row>
        <row r="46">
          <cell r="A46" t="str">
            <v>90032208</v>
          </cell>
          <cell r="B46" t="str">
            <v>220-2-32KPS</v>
          </cell>
          <cell r="C46">
            <v>13</v>
          </cell>
        </row>
        <row r="47">
          <cell r="A47" t="str">
            <v>90032209</v>
          </cell>
          <cell r="B47" t="str">
            <v>220-2-32KPK(지하철)</v>
          </cell>
          <cell r="C47">
            <v>10</v>
          </cell>
        </row>
        <row r="48">
          <cell r="A48" t="str">
            <v>90032219</v>
          </cell>
          <cell r="B48" t="str">
            <v>220-2-32KPK</v>
          </cell>
          <cell r="C48">
            <v>284</v>
          </cell>
        </row>
        <row r="49">
          <cell r="A49" t="str">
            <v>90032223</v>
          </cell>
          <cell r="B49" t="str">
            <v>220-2-32KY(CASE LARGE)</v>
          </cell>
          <cell r="C49">
            <v>15</v>
          </cell>
        </row>
        <row r="50">
          <cell r="A50" t="str">
            <v>90032232</v>
          </cell>
          <cell r="B50" t="str">
            <v>D232L(K,G,E)</v>
          </cell>
          <cell r="C50">
            <v>3684</v>
          </cell>
        </row>
        <row r="51">
          <cell r="A51" t="str">
            <v>90032233</v>
          </cell>
          <cell r="B51" t="str">
            <v>220-2-32KPK(N)</v>
          </cell>
          <cell r="C51">
            <v>0</v>
          </cell>
        </row>
        <row r="52">
          <cell r="A52" t="str">
            <v>90032234</v>
          </cell>
          <cell r="B52" t="str">
            <v>D120N232I(수출 IC)</v>
          </cell>
          <cell r="C52">
            <v>139</v>
          </cell>
        </row>
        <row r="53">
          <cell r="A53" t="str">
            <v>90032236</v>
          </cell>
          <cell r="B53" t="str">
            <v>D232LS(K.G.E)</v>
          </cell>
          <cell r="C53">
            <v>958</v>
          </cell>
        </row>
        <row r="54">
          <cell r="A54" t="str">
            <v>90032238</v>
          </cell>
          <cell r="B54" t="str">
            <v>D232L(A)-광고용</v>
          </cell>
          <cell r="C54">
            <v>1783</v>
          </cell>
        </row>
        <row r="55">
          <cell r="A55" t="str">
            <v>90032239</v>
          </cell>
          <cell r="B55" t="str">
            <v>D232L(AY)-광고용</v>
          </cell>
          <cell r="C55">
            <v>2277</v>
          </cell>
        </row>
        <row r="56">
          <cell r="A56" t="str">
            <v>90032240</v>
          </cell>
          <cell r="B56" t="str">
            <v>D232L(K)-일반</v>
          </cell>
          <cell r="C56">
            <v>1307</v>
          </cell>
        </row>
        <row r="57">
          <cell r="A57" t="str">
            <v>90032241</v>
          </cell>
          <cell r="B57" t="str">
            <v>D232L(S.K)-캐노피</v>
          </cell>
          <cell r="C57">
            <v>3</v>
          </cell>
        </row>
        <row r="58">
          <cell r="A58" t="str">
            <v>90032242</v>
          </cell>
          <cell r="B58" t="str">
            <v>D232L(S.K)-상호등</v>
          </cell>
          <cell r="C58">
            <v>347</v>
          </cell>
        </row>
        <row r="59">
          <cell r="A59" t="str">
            <v>90036107</v>
          </cell>
          <cell r="B59" t="str">
            <v>D136LPL</v>
          </cell>
          <cell r="C59">
            <v>1399</v>
          </cell>
        </row>
        <row r="60">
          <cell r="A60" t="str">
            <v>90036108</v>
          </cell>
          <cell r="B60" t="str">
            <v>D136LPLS</v>
          </cell>
          <cell r="C60">
            <v>617</v>
          </cell>
        </row>
        <row r="61">
          <cell r="A61" t="str">
            <v>90036109</v>
          </cell>
          <cell r="B61" t="str">
            <v>D136LS</v>
          </cell>
          <cell r="C61">
            <v>100</v>
          </cell>
        </row>
        <row r="62">
          <cell r="A62" t="str">
            <v>90036110</v>
          </cell>
          <cell r="B62" t="str">
            <v>D136LPL(A)</v>
          </cell>
          <cell r="C62">
            <v>3752</v>
          </cell>
        </row>
        <row r="63">
          <cell r="A63" t="str">
            <v>90036206</v>
          </cell>
          <cell r="B63" t="str">
            <v>D236LPL</v>
          </cell>
          <cell r="C63">
            <v>1695</v>
          </cell>
        </row>
        <row r="64">
          <cell r="A64" t="str">
            <v>90036207</v>
          </cell>
          <cell r="B64" t="str">
            <v>D236LPL(S)</v>
          </cell>
          <cell r="C64">
            <v>1396</v>
          </cell>
        </row>
        <row r="65">
          <cell r="A65" t="str">
            <v>90040100</v>
          </cell>
          <cell r="B65" t="str">
            <v>220-1-40K</v>
          </cell>
          <cell r="C65">
            <v>231</v>
          </cell>
        </row>
        <row r="66">
          <cell r="A66" t="str">
            <v>90040109</v>
          </cell>
          <cell r="B66" t="str">
            <v>220-1-40KSL</v>
          </cell>
          <cell r="C66">
            <v>1575</v>
          </cell>
        </row>
        <row r="67">
          <cell r="A67" t="str">
            <v>90040116</v>
          </cell>
          <cell r="B67" t="str">
            <v>220-1-40FPL</v>
          </cell>
          <cell r="C67">
            <v>61</v>
          </cell>
        </row>
        <row r="68">
          <cell r="A68" t="str">
            <v>90040120</v>
          </cell>
          <cell r="B68" t="str">
            <v>230-1-40KSL-R1</v>
          </cell>
          <cell r="C68">
            <v>2</v>
          </cell>
        </row>
        <row r="69">
          <cell r="A69" t="str">
            <v>90040121</v>
          </cell>
          <cell r="B69" t="str">
            <v>D140L(K)</v>
          </cell>
          <cell r="C69">
            <v>1782</v>
          </cell>
        </row>
        <row r="70">
          <cell r="A70" t="str">
            <v>90040213</v>
          </cell>
          <cell r="B70" t="str">
            <v>220-2-40KY(CASE LARGE)</v>
          </cell>
          <cell r="C70">
            <v>42</v>
          </cell>
        </row>
        <row r="71">
          <cell r="A71" t="str">
            <v>90040215</v>
          </cell>
          <cell r="B71" t="str">
            <v>220-2-40K(광CASE LARGE)</v>
          </cell>
          <cell r="C71">
            <v>21</v>
          </cell>
        </row>
        <row r="72">
          <cell r="A72" t="str">
            <v>90040218</v>
          </cell>
          <cell r="B72" t="str">
            <v>D240L(K)</v>
          </cell>
          <cell r="C72">
            <v>1026</v>
          </cell>
        </row>
        <row r="73">
          <cell r="A73" t="str">
            <v>90040219</v>
          </cell>
          <cell r="B73" t="str">
            <v>D240L(A)-광고용</v>
          </cell>
          <cell r="C73">
            <v>824</v>
          </cell>
        </row>
        <row r="74">
          <cell r="A74" t="str">
            <v>90040220</v>
          </cell>
          <cell r="B74" t="str">
            <v>D240L(AY)-광고용</v>
          </cell>
          <cell r="C74">
            <v>225</v>
          </cell>
        </row>
        <row r="75">
          <cell r="A75" t="str">
            <v>90042100</v>
          </cell>
          <cell r="B75" t="str">
            <v>220-1-42TE</v>
          </cell>
          <cell r="C75">
            <v>40</v>
          </cell>
        </row>
        <row r="76">
          <cell r="A76" t="str">
            <v>90042101</v>
          </cell>
          <cell r="B76" t="str">
            <v>D142LTE</v>
          </cell>
          <cell r="C76">
            <v>1258</v>
          </cell>
        </row>
        <row r="77">
          <cell r="A77" t="str">
            <v>90055105</v>
          </cell>
          <cell r="B77" t="str">
            <v>D155LPL(K)</v>
          </cell>
          <cell r="C77">
            <v>1665</v>
          </cell>
        </row>
        <row r="78">
          <cell r="A78" t="str">
            <v>90055106</v>
          </cell>
          <cell r="B78" t="str">
            <v>D155LPLS</v>
          </cell>
          <cell r="C78">
            <v>732</v>
          </cell>
        </row>
        <row r="79">
          <cell r="A79" t="str">
            <v>90132101</v>
          </cell>
          <cell r="B79" t="str">
            <v>220-1-32RKC</v>
          </cell>
          <cell r="C79">
            <v>53</v>
          </cell>
        </row>
        <row r="80">
          <cell r="A80" t="str">
            <v>90140101</v>
          </cell>
          <cell r="B80" t="str">
            <v>220-1-40RKC</v>
          </cell>
          <cell r="C80">
            <v>197</v>
          </cell>
        </row>
        <row r="81">
          <cell r="A81" t="str">
            <v>92201500</v>
          </cell>
          <cell r="B81" t="str">
            <v>DHQI220-150</v>
          </cell>
          <cell r="C81">
            <v>167</v>
          </cell>
        </row>
        <row r="82">
          <cell r="A82" t="str">
            <v>92201750</v>
          </cell>
          <cell r="B82" t="str">
            <v>DMH220-175</v>
          </cell>
          <cell r="C82">
            <v>621</v>
          </cell>
        </row>
        <row r="83">
          <cell r="A83" t="str">
            <v>92202500</v>
          </cell>
          <cell r="B83" t="str">
            <v>DMH220-250</v>
          </cell>
          <cell r="C83">
            <v>182</v>
          </cell>
        </row>
        <row r="84">
          <cell r="A84" t="str">
            <v>92204000</v>
          </cell>
          <cell r="B84" t="str">
            <v>DMH220-400</v>
          </cell>
          <cell r="C84">
            <v>187</v>
          </cell>
        </row>
        <row r="85">
          <cell r="A85" t="str">
            <v>92217500</v>
          </cell>
          <cell r="B85" t="str">
            <v>DMH120-175-1(수출)</v>
          </cell>
          <cell r="C85">
            <v>0</v>
          </cell>
        </row>
        <row r="86">
          <cell r="A86" t="str">
            <v>92225000</v>
          </cell>
          <cell r="B86" t="str">
            <v>DMH120-250-1(수출)</v>
          </cell>
          <cell r="C86">
            <v>8</v>
          </cell>
        </row>
        <row r="87">
          <cell r="A87" t="str">
            <v>92302500</v>
          </cell>
          <cell r="B87" t="str">
            <v>D220-250NH</v>
          </cell>
          <cell r="C87">
            <v>372</v>
          </cell>
        </row>
        <row r="88">
          <cell r="A88" t="str">
            <v>93000501</v>
          </cell>
          <cell r="B88" t="str">
            <v>DH50A</v>
          </cell>
          <cell r="C88">
            <v>1227</v>
          </cell>
        </row>
        <row r="89">
          <cell r="C89">
            <v>63304</v>
          </cell>
        </row>
        <row r="90">
          <cell r="A90" t="str">
            <v>91011270</v>
          </cell>
          <cell r="B90" t="str">
            <v>DYC1127(11W-2700K)</v>
          </cell>
          <cell r="C90">
            <v>327</v>
          </cell>
        </row>
        <row r="91">
          <cell r="A91" t="str">
            <v>91015270</v>
          </cell>
          <cell r="B91" t="str">
            <v>DYC1527(15W-2700K)</v>
          </cell>
          <cell r="C91">
            <v>432</v>
          </cell>
        </row>
        <row r="92">
          <cell r="A92" t="str">
            <v>91015400</v>
          </cell>
          <cell r="B92" t="str">
            <v>DYC1540(15W-4000K)</v>
          </cell>
          <cell r="C92">
            <v>854</v>
          </cell>
        </row>
        <row r="93">
          <cell r="A93" t="str">
            <v>91015650</v>
          </cell>
          <cell r="B93" t="str">
            <v>DYC1565(15W-6500K)</v>
          </cell>
          <cell r="C93">
            <v>3752</v>
          </cell>
        </row>
        <row r="94">
          <cell r="A94" t="str">
            <v>91020270</v>
          </cell>
          <cell r="B94" t="str">
            <v>DYC2027(20W-2700K)</v>
          </cell>
          <cell r="C94">
            <v>115</v>
          </cell>
        </row>
        <row r="95">
          <cell r="A95" t="str">
            <v>91020400</v>
          </cell>
          <cell r="B95" t="str">
            <v>DYC2040(20W-4000K)</v>
          </cell>
          <cell r="C95">
            <v>3223</v>
          </cell>
        </row>
        <row r="96">
          <cell r="A96" t="str">
            <v>91020650</v>
          </cell>
          <cell r="B96" t="str">
            <v>DYC2065(20W-6500K)</v>
          </cell>
          <cell r="C96">
            <v>414</v>
          </cell>
        </row>
        <row r="97">
          <cell r="A97" t="str">
            <v>91023270</v>
          </cell>
          <cell r="B97" t="str">
            <v>DYC2327(23W-2700K)</v>
          </cell>
          <cell r="C97">
            <v>0</v>
          </cell>
        </row>
        <row r="98">
          <cell r="A98" t="str">
            <v>91023400</v>
          </cell>
          <cell r="B98" t="str">
            <v>DYC2340(23W-4000K)</v>
          </cell>
          <cell r="C98">
            <v>2966</v>
          </cell>
        </row>
        <row r="99">
          <cell r="A99" t="str">
            <v>91023650</v>
          </cell>
          <cell r="B99" t="str">
            <v>DYC2365(23W-6500K)</v>
          </cell>
          <cell r="C99">
            <v>33</v>
          </cell>
        </row>
        <row r="100">
          <cell r="A100" t="str">
            <v>91111270</v>
          </cell>
          <cell r="B100" t="str">
            <v>EFTR11EX-L(11W-2700K)</v>
          </cell>
          <cell r="C100">
            <v>0</v>
          </cell>
        </row>
        <row r="101">
          <cell r="A101" t="str">
            <v>91120650</v>
          </cell>
          <cell r="B101" t="str">
            <v>EFTR20EX-D(20W-6500K)</v>
          </cell>
          <cell r="C101">
            <v>0</v>
          </cell>
        </row>
        <row r="102">
          <cell r="A102" t="str">
            <v>91123270</v>
          </cell>
          <cell r="B102" t="str">
            <v>EFTR23EX-L(23W-2700K)</v>
          </cell>
          <cell r="C102">
            <v>0</v>
          </cell>
        </row>
        <row r="103">
          <cell r="A103" t="str">
            <v>91211270</v>
          </cell>
          <cell r="B103" t="str">
            <v>EFTR11EX-L(11W 전구색)</v>
          </cell>
          <cell r="C103">
            <v>0</v>
          </cell>
        </row>
        <row r="104">
          <cell r="A104" t="str">
            <v>91211650</v>
          </cell>
          <cell r="B104" t="str">
            <v>EFTR11EX-D(11W 주광색)</v>
          </cell>
          <cell r="C104">
            <v>0</v>
          </cell>
        </row>
        <row r="105">
          <cell r="A105" t="str">
            <v>91215650</v>
          </cell>
          <cell r="B105" t="str">
            <v>EFTR15EX-D(15W 주광색)</v>
          </cell>
          <cell r="C105">
            <v>64</v>
          </cell>
        </row>
        <row r="106">
          <cell r="A106" t="str">
            <v>91220270</v>
          </cell>
          <cell r="B106" t="str">
            <v>EFTR20EX-L(20W 전구색)</v>
          </cell>
          <cell r="C106">
            <v>4632</v>
          </cell>
        </row>
        <row r="107">
          <cell r="A107" t="str">
            <v>91220650</v>
          </cell>
          <cell r="B107" t="str">
            <v>EFTR20EX-D(20W 주광색)</v>
          </cell>
          <cell r="C107">
            <v>359</v>
          </cell>
        </row>
        <row r="108">
          <cell r="A108" t="str">
            <v>91220700</v>
          </cell>
          <cell r="B108" t="str">
            <v>EFTR20EX-RED(20W 적색)</v>
          </cell>
          <cell r="C108">
            <v>4</v>
          </cell>
        </row>
        <row r="109">
          <cell r="A109" t="str">
            <v>91220800</v>
          </cell>
          <cell r="B109" t="str">
            <v>EFTR20EX-BLUE(20W 청색)</v>
          </cell>
          <cell r="C109">
            <v>4</v>
          </cell>
        </row>
        <row r="110">
          <cell r="A110" t="str">
            <v>91223270</v>
          </cell>
          <cell r="B110" t="str">
            <v>EFTR23EX-L(23W 전구색)</v>
          </cell>
          <cell r="C110">
            <v>0</v>
          </cell>
        </row>
        <row r="111">
          <cell r="A111" t="str">
            <v>91223650</v>
          </cell>
          <cell r="B111" t="str">
            <v>EFTR23EX-D(23W 주광색)</v>
          </cell>
          <cell r="C111">
            <v>0</v>
          </cell>
        </row>
        <row r="112">
          <cell r="C112">
            <v>17179</v>
          </cell>
        </row>
        <row r="113">
          <cell r="C113">
            <v>80483</v>
          </cell>
        </row>
        <row r="114">
          <cell r="A114" t="str">
            <v>LL505021</v>
          </cell>
          <cell r="B114" t="str">
            <v>GE F32W/T8/860/POLYLUX</v>
          </cell>
          <cell r="C114">
            <v>2342</v>
          </cell>
        </row>
        <row r="115">
          <cell r="A115" t="str">
            <v>총합계</v>
          </cell>
          <cell r="C115">
            <v>82825</v>
          </cell>
        </row>
      </sheetData>
      <sheetData sheetId="9">
        <row r="1">
          <cell r="A1" t="str">
            <v>수리실12월 재고 현황</v>
          </cell>
        </row>
        <row r="3">
          <cell r="A3" t="str">
            <v>CODE</v>
          </cell>
          <cell r="B3" t="str">
            <v>기   종   명</v>
          </cell>
          <cell r="C3" t="str">
            <v>합계</v>
          </cell>
          <cell r="D3" t="str">
            <v>12월            양품</v>
          </cell>
          <cell r="E3" t="str">
            <v>12월           불량</v>
          </cell>
        </row>
        <row r="4">
          <cell r="A4" t="str">
            <v>90014101</v>
          </cell>
          <cell r="B4" t="str">
            <v>D1-14LSST5</v>
          </cell>
          <cell r="C4">
            <v>34</v>
          </cell>
          <cell r="E4">
            <v>34</v>
          </cell>
        </row>
        <row r="5">
          <cell r="A5" t="str">
            <v>90018204</v>
          </cell>
          <cell r="B5" t="str">
            <v>D2-18LDE(S)</v>
          </cell>
          <cell r="C5">
            <v>1</v>
          </cell>
          <cell r="E5">
            <v>1</v>
          </cell>
        </row>
        <row r="6">
          <cell r="A6" t="str">
            <v>90020106</v>
          </cell>
          <cell r="B6" t="str">
            <v>220-1-20RES</v>
          </cell>
          <cell r="C6">
            <v>130</v>
          </cell>
          <cell r="E6">
            <v>130</v>
          </cell>
        </row>
        <row r="7">
          <cell r="A7" t="str">
            <v>90020110</v>
          </cell>
          <cell r="B7" t="str">
            <v>220-1-20K-R1</v>
          </cell>
          <cell r="C7">
            <v>0</v>
          </cell>
        </row>
        <row r="8">
          <cell r="A8" t="str">
            <v>90020112</v>
          </cell>
          <cell r="B8" t="str">
            <v>D1-20L(K)</v>
          </cell>
          <cell r="C8">
            <v>64</v>
          </cell>
          <cell r="E8">
            <v>64</v>
          </cell>
        </row>
        <row r="9">
          <cell r="A9" t="str">
            <v>90020114</v>
          </cell>
          <cell r="B9" t="str">
            <v>D1-20LS(K)</v>
          </cell>
          <cell r="C9">
            <v>4</v>
          </cell>
          <cell r="E9">
            <v>4</v>
          </cell>
        </row>
        <row r="10">
          <cell r="A10" t="str">
            <v>90020200</v>
          </cell>
          <cell r="B10" t="str">
            <v>220-1-20K</v>
          </cell>
          <cell r="C10">
            <v>0</v>
          </cell>
        </row>
        <row r="11">
          <cell r="A11" t="str">
            <v>90020208</v>
          </cell>
          <cell r="B11" t="str">
            <v>220-2-20K-R1</v>
          </cell>
          <cell r="C11">
            <v>0</v>
          </cell>
        </row>
        <row r="12">
          <cell r="A12" t="str">
            <v>90020210</v>
          </cell>
          <cell r="B12" t="str">
            <v>D2-20L(K)</v>
          </cell>
          <cell r="C12">
            <v>842</v>
          </cell>
          <cell r="E12">
            <v>842</v>
          </cell>
        </row>
        <row r="13">
          <cell r="A13" t="str">
            <v>90020211</v>
          </cell>
          <cell r="B13" t="str">
            <v>D2-20L(A)</v>
          </cell>
          <cell r="C13">
            <v>52</v>
          </cell>
          <cell r="E13">
            <v>52</v>
          </cell>
        </row>
        <row r="14">
          <cell r="A14" t="str">
            <v>90020212</v>
          </cell>
          <cell r="B14" t="str">
            <v>D2-20LS(K)</v>
          </cell>
          <cell r="C14">
            <v>172</v>
          </cell>
          <cell r="E14">
            <v>172</v>
          </cell>
        </row>
        <row r="15">
          <cell r="A15" t="str">
            <v>90020214</v>
          </cell>
          <cell r="B15" t="str">
            <v>D2-20L(AY)</v>
          </cell>
          <cell r="C15">
            <v>2</v>
          </cell>
          <cell r="E15">
            <v>2</v>
          </cell>
        </row>
        <row r="16">
          <cell r="A16" t="str">
            <v>90024202</v>
          </cell>
          <cell r="B16" t="str">
            <v>D2-24LPL</v>
          </cell>
          <cell r="C16">
            <v>58</v>
          </cell>
          <cell r="E16">
            <v>58</v>
          </cell>
        </row>
        <row r="17">
          <cell r="A17" t="str">
            <v>90028100</v>
          </cell>
          <cell r="B17" t="str">
            <v>D1-28LSST5</v>
          </cell>
          <cell r="C17">
            <v>411</v>
          </cell>
          <cell r="E17">
            <v>411</v>
          </cell>
        </row>
        <row r="18">
          <cell r="A18" t="str">
            <v>90028101</v>
          </cell>
          <cell r="B18" t="str">
            <v>D1-28LST5</v>
          </cell>
          <cell r="C18">
            <v>78</v>
          </cell>
          <cell r="E18">
            <v>78</v>
          </cell>
        </row>
        <row r="19">
          <cell r="A19" t="str">
            <v>90028201</v>
          </cell>
          <cell r="B19" t="str">
            <v>D2-28LST5</v>
          </cell>
          <cell r="C19">
            <v>232</v>
          </cell>
          <cell r="E19">
            <v>232</v>
          </cell>
        </row>
        <row r="20">
          <cell r="A20" t="str">
            <v>90030100</v>
          </cell>
          <cell r="B20" t="str">
            <v>220-1-30KSL</v>
          </cell>
          <cell r="C20">
            <v>155</v>
          </cell>
          <cell r="E20">
            <v>155</v>
          </cell>
        </row>
        <row r="21">
          <cell r="A21" t="str">
            <v>90030106</v>
          </cell>
          <cell r="B21" t="str">
            <v>220-1-30K</v>
          </cell>
          <cell r="C21">
            <v>0</v>
          </cell>
        </row>
        <row r="22">
          <cell r="A22" t="str">
            <v>90032107</v>
          </cell>
          <cell r="B22" t="str">
            <v>220-1-32KSL</v>
          </cell>
          <cell r="C22">
            <v>81</v>
          </cell>
          <cell r="E22">
            <v>81</v>
          </cell>
        </row>
        <row r="23">
          <cell r="A23" t="str">
            <v>90032109</v>
          </cell>
          <cell r="B23" t="str">
            <v>220-1-32KPS</v>
          </cell>
          <cell r="C23">
            <v>0</v>
          </cell>
        </row>
        <row r="24">
          <cell r="A24" t="str">
            <v>90032114</v>
          </cell>
          <cell r="B24" t="str">
            <v>220-1-32RKH</v>
          </cell>
          <cell r="C24">
            <v>0</v>
          </cell>
        </row>
        <row r="25">
          <cell r="A25" t="str">
            <v>90032120</v>
          </cell>
          <cell r="B25" t="str">
            <v>220-1-32TE</v>
          </cell>
          <cell r="C25">
            <v>705</v>
          </cell>
          <cell r="D25">
            <v>705</v>
          </cell>
        </row>
        <row r="26">
          <cell r="A26" t="str">
            <v>90032121</v>
          </cell>
          <cell r="B26" t="str">
            <v>220-1-32KPK</v>
          </cell>
          <cell r="C26">
            <v>0</v>
          </cell>
        </row>
        <row r="27">
          <cell r="A27" t="str">
            <v>90032128</v>
          </cell>
          <cell r="B27" t="str">
            <v>D1-32L(K,G,E)</v>
          </cell>
          <cell r="C27">
            <v>219</v>
          </cell>
          <cell r="E27">
            <v>219</v>
          </cell>
        </row>
        <row r="28">
          <cell r="A28" t="str">
            <v>90032129</v>
          </cell>
          <cell r="B28" t="str">
            <v>220-1-32KPK(N)</v>
          </cell>
          <cell r="C28">
            <v>0</v>
          </cell>
        </row>
        <row r="29">
          <cell r="A29" t="str">
            <v>90032132</v>
          </cell>
          <cell r="B29" t="str">
            <v>D1-32LS(K.G.E)</v>
          </cell>
          <cell r="C29">
            <v>286</v>
          </cell>
          <cell r="E29">
            <v>286</v>
          </cell>
        </row>
        <row r="30">
          <cell r="A30" t="str">
            <v>90032134</v>
          </cell>
          <cell r="B30" t="str">
            <v>D1-32LTE</v>
          </cell>
          <cell r="C30">
            <v>6</v>
          </cell>
          <cell r="E30">
            <v>6</v>
          </cell>
        </row>
        <row r="31">
          <cell r="A31" t="str">
            <v>90032135</v>
          </cell>
          <cell r="B31" t="str">
            <v>D1-32LCL(K)</v>
          </cell>
          <cell r="C31">
            <v>2</v>
          </cell>
          <cell r="E31">
            <v>2</v>
          </cell>
        </row>
        <row r="32">
          <cell r="A32" t="str">
            <v>90032136</v>
          </cell>
          <cell r="B32" t="str">
            <v>D1-32L(K)-일반</v>
          </cell>
          <cell r="C32">
            <v>15</v>
          </cell>
          <cell r="E32">
            <v>15</v>
          </cell>
        </row>
        <row r="33">
          <cell r="A33" t="str">
            <v>90032203</v>
          </cell>
          <cell r="B33" t="str">
            <v>120-2-32IS</v>
          </cell>
          <cell r="C33">
            <v>0</v>
          </cell>
        </row>
        <row r="34">
          <cell r="A34" t="str">
            <v>90032208</v>
          </cell>
          <cell r="B34" t="str">
            <v>220-2-32KPS</v>
          </cell>
          <cell r="C34">
            <v>0</v>
          </cell>
        </row>
        <row r="35">
          <cell r="A35" t="str">
            <v>90032214</v>
          </cell>
          <cell r="B35" t="str">
            <v>220-2-32RKH</v>
          </cell>
          <cell r="C35">
            <v>0</v>
          </cell>
        </row>
        <row r="36">
          <cell r="A36" t="str">
            <v>90032219</v>
          </cell>
          <cell r="B36" t="str">
            <v>220-2-32KPK</v>
          </cell>
          <cell r="C36">
            <v>0</v>
          </cell>
        </row>
        <row r="37">
          <cell r="A37" t="str">
            <v>90032232</v>
          </cell>
          <cell r="B37" t="str">
            <v>D2-32L(K.G.E)</v>
          </cell>
          <cell r="C37">
            <v>609</v>
          </cell>
          <cell r="E37">
            <v>609</v>
          </cell>
        </row>
        <row r="38">
          <cell r="A38" t="str">
            <v>90032236</v>
          </cell>
          <cell r="B38" t="str">
            <v>D2-32LS(K.G.E)</v>
          </cell>
          <cell r="C38">
            <v>71</v>
          </cell>
          <cell r="E38">
            <v>71</v>
          </cell>
        </row>
        <row r="39">
          <cell r="A39" t="str">
            <v>90032238</v>
          </cell>
          <cell r="B39" t="str">
            <v>D2-32L(A)-광고용</v>
          </cell>
          <cell r="C39">
            <v>116</v>
          </cell>
          <cell r="E39">
            <v>116</v>
          </cell>
        </row>
        <row r="40">
          <cell r="A40" t="str">
            <v>90032239</v>
          </cell>
          <cell r="B40" t="str">
            <v>D2-32L(AY)-광고용</v>
          </cell>
          <cell r="C40">
            <v>446</v>
          </cell>
          <cell r="E40">
            <v>446</v>
          </cell>
        </row>
        <row r="41">
          <cell r="A41" t="str">
            <v>90032240</v>
          </cell>
          <cell r="B41" t="str">
            <v>D2-32L(K)-일반</v>
          </cell>
          <cell r="C41">
            <v>152</v>
          </cell>
          <cell r="E41">
            <v>152</v>
          </cell>
        </row>
        <row r="42">
          <cell r="A42" t="str">
            <v>90036103</v>
          </cell>
          <cell r="B42" t="str">
            <v>220-1-36FPL(충진)</v>
          </cell>
          <cell r="C42">
            <v>0</v>
          </cell>
        </row>
        <row r="43">
          <cell r="A43" t="str">
            <v>90036107</v>
          </cell>
          <cell r="B43" t="str">
            <v>D1-36LPL</v>
          </cell>
          <cell r="C43">
            <v>119</v>
          </cell>
          <cell r="E43">
            <v>119</v>
          </cell>
        </row>
        <row r="44">
          <cell r="A44" t="str">
            <v>90036108</v>
          </cell>
          <cell r="B44" t="str">
            <v>D1-36LPL(S)</v>
          </cell>
          <cell r="C44">
            <v>384</v>
          </cell>
          <cell r="E44">
            <v>384</v>
          </cell>
        </row>
        <row r="45">
          <cell r="A45" t="str">
            <v>90036110</v>
          </cell>
          <cell r="B45" t="str">
            <v>D1-36LPL(A)</v>
          </cell>
          <cell r="C45">
            <v>115</v>
          </cell>
          <cell r="E45">
            <v>115</v>
          </cell>
        </row>
        <row r="46">
          <cell r="A46" t="str">
            <v>90036206</v>
          </cell>
          <cell r="B46" t="str">
            <v>D2-36LPL</v>
          </cell>
          <cell r="C46">
            <v>114</v>
          </cell>
          <cell r="E46">
            <v>114</v>
          </cell>
        </row>
        <row r="47">
          <cell r="A47" t="str">
            <v>90036207</v>
          </cell>
          <cell r="B47" t="str">
            <v>D2-36LPL(S)</v>
          </cell>
          <cell r="C47">
            <v>1337</v>
          </cell>
          <cell r="E47">
            <v>1337</v>
          </cell>
        </row>
        <row r="48">
          <cell r="A48" t="str">
            <v>90040109</v>
          </cell>
          <cell r="B48" t="str">
            <v>220-1-40KSL</v>
          </cell>
          <cell r="C48">
            <v>90</v>
          </cell>
          <cell r="E48">
            <v>90</v>
          </cell>
        </row>
        <row r="49">
          <cell r="A49" t="str">
            <v>90040115</v>
          </cell>
          <cell r="B49" t="str">
            <v>220-1-40RKH</v>
          </cell>
          <cell r="C49">
            <v>0</v>
          </cell>
        </row>
        <row r="50">
          <cell r="A50" t="str">
            <v>90040121</v>
          </cell>
          <cell r="B50" t="str">
            <v>D1-40L(K)</v>
          </cell>
          <cell r="C50">
            <v>5</v>
          </cell>
          <cell r="E50">
            <v>5</v>
          </cell>
        </row>
        <row r="51">
          <cell r="A51" t="str">
            <v>90040209</v>
          </cell>
          <cell r="B51" t="str">
            <v>220-2-40RKH</v>
          </cell>
          <cell r="C51">
            <v>0</v>
          </cell>
        </row>
        <row r="52">
          <cell r="A52" t="str">
            <v>90040218</v>
          </cell>
          <cell r="B52" t="str">
            <v>D2-40L(K)</v>
          </cell>
          <cell r="C52">
            <v>76</v>
          </cell>
          <cell r="E52">
            <v>76</v>
          </cell>
        </row>
        <row r="53">
          <cell r="A53" t="str">
            <v>90040219</v>
          </cell>
          <cell r="B53" t="str">
            <v>D2-40L(A)-광고용</v>
          </cell>
          <cell r="C53">
            <v>3</v>
          </cell>
          <cell r="E53">
            <v>3</v>
          </cell>
        </row>
        <row r="54">
          <cell r="A54" t="str">
            <v>90040220</v>
          </cell>
          <cell r="B54" t="str">
            <v>D2-40L(AY)-광고용</v>
          </cell>
          <cell r="C54">
            <v>9</v>
          </cell>
          <cell r="E54">
            <v>9</v>
          </cell>
        </row>
        <row r="55">
          <cell r="A55" t="str">
            <v>90042101</v>
          </cell>
          <cell r="B55" t="str">
            <v>D1-42LTE</v>
          </cell>
          <cell r="C55">
            <v>500</v>
          </cell>
          <cell r="E55">
            <v>500</v>
          </cell>
        </row>
        <row r="56">
          <cell r="A56" t="str">
            <v>90055100</v>
          </cell>
          <cell r="B56" t="str">
            <v>220-1-55FPL</v>
          </cell>
          <cell r="C56">
            <v>0</v>
          </cell>
        </row>
        <row r="57">
          <cell r="A57" t="str">
            <v>90055105</v>
          </cell>
          <cell r="B57" t="str">
            <v>D1-55LPL</v>
          </cell>
          <cell r="C57">
            <v>65</v>
          </cell>
          <cell r="E57">
            <v>65</v>
          </cell>
        </row>
        <row r="58">
          <cell r="A58" t="str">
            <v>90055106</v>
          </cell>
          <cell r="B58" t="str">
            <v>D1-55LPL(S)</v>
          </cell>
          <cell r="C58">
            <v>6</v>
          </cell>
          <cell r="E58">
            <v>6</v>
          </cell>
        </row>
        <row r="59">
          <cell r="A59" t="str">
            <v>92201500</v>
          </cell>
          <cell r="B59" t="str">
            <v>DHQ220-150</v>
          </cell>
          <cell r="C59">
            <v>43</v>
          </cell>
          <cell r="E59">
            <v>43</v>
          </cell>
        </row>
        <row r="60">
          <cell r="A60" t="str">
            <v>92201750</v>
          </cell>
          <cell r="B60" t="str">
            <v>DMH220-175</v>
          </cell>
          <cell r="C60">
            <v>5</v>
          </cell>
          <cell r="E60">
            <v>5</v>
          </cell>
        </row>
        <row r="61">
          <cell r="A61" t="str">
            <v>92202500</v>
          </cell>
          <cell r="B61" t="str">
            <v>DMH220-250</v>
          </cell>
          <cell r="C61">
            <v>16</v>
          </cell>
          <cell r="E61">
            <v>16</v>
          </cell>
        </row>
        <row r="62">
          <cell r="A62" t="str">
            <v>92204000</v>
          </cell>
          <cell r="B62" t="str">
            <v>DMH220-400</v>
          </cell>
          <cell r="C62">
            <v>4</v>
          </cell>
          <cell r="E62">
            <v>4</v>
          </cell>
        </row>
        <row r="63">
          <cell r="A63" t="str">
            <v>합         계</v>
          </cell>
          <cell r="C63">
            <v>7834</v>
          </cell>
          <cell r="D63">
            <v>705</v>
          </cell>
          <cell r="E63">
            <v>7129</v>
          </cell>
        </row>
      </sheetData>
      <sheetData sheetId="10"/>
      <sheetData sheetId="11">
        <row r="1">
          <cell r="A1" t="str">
            <v>코드</v>
          </cell>
          <cell r="B1" t="str">
            <v>출고수량</v>
          </cell>
        </row>
        <row r="2">
          <cell r="A2" t="str">
            <v>90020112</v>
          </cell>
          <cell r="B2">
            <v>449</v>
          </cell>
        </row>
        <row r="3">
          <cell r="A3" t="str">
            <v>90020212</v>
          </cell>
          <cell r="B3">
            <v>357</v>
          </cell>
        </row>
        <row r="4">
          <cell r="A4" t="str">
            <v>90032128</v>
          </cell>
          <cell r="B4">
            <v>874</v>
          </cell>
        </row>
        <row r="5">
          <cell r="A5" t="str">
            <v>90020109</v>
          </cell>
          <cell r="B5">
            <v>32</v>
          </cell>
        </row>
        <row r="6">
          <cell r="A6" t="str">
            <v>90032129</v>
          </cell>
          <cell r="B6">
            <v>42</v>
          </cell>
        </row>
        <row r="7">
          <cell r="A7" t="str">
            <v>90032132</v>
          </cell>
          <cell r="B7">
            <v>2581</v>
          </cell>
        </row>
        <row r="8">
          <cell r="A8" t="str">
            <v>90032227</v>
          </cell>
          <cell r="B8">
            <v>185</v>
          </cell>
        </row>
        <row r="9">
          <cell r="A9" t="str">
            <v>90032232</v>
          </cell>
          <cell r="B9">
            <v>508</v>
          </cell>
        </row>
        <row r="10">
          <cell r="A10" t="str">
            <v>90036206</v>
          </cell>
          <cell r="B10">
            <v>7</v>
          </cell>
        </row>
        <row r="11">
          <cell r="A11" t="str">
            <v>90036107</v>
          </cell>
          <cell r="B11">
            <v>7</v>
          </cell>
        </row>
        <row r="12">
          <cell r="A12" t="str">
            <v>90040218</v>
          </cell>
          <cell r="B12">
            <v>1</v>
          </cell>
        </row>
        <row r="13">
          <cell r="A13" t="str">
            <v>90040121</v>
          </cell>
          <cell r="B13">
            <v>1</v>
          </cell>
        </row>
        <row r="14">
          <cell r="A14" t="str">
            <v>90020210</v>
          </cell>
          <cell r="B14">
            <v>1</v>
          </cell>
        </row>
        <row r="15">
          <cell r="A15" t="str">
            <v>92302500</v>
          </cell>
          <cell r="B15">
            <v>80</v>
          </cell>
        </row>
        <row r="16">
          <cell r="A16" t="str">
            <v>90032236</v>
          </cell>
          <cell r="B16">
            <v>1382</v>
          </cell>
        </row>
        <row r="17">
          <cell r="A17" t="str">
            <v>총 합계</v>
          </cell>
          <cell r="B17">
            <v>6507</v>
          </cell>
        </row>
      </sheetData>
      <sheetData sheetId="12">
        <row r="1">
          <cell r="A1" t="str">
            <v>코   드</v>
          </cell>
          <cell r="B1" t="str">
            <v>기    종</v>
          </cell>
          <cell r="C1" t="str">
            <v>매출</v>
          </cell>
          <cell r="D1" t="str">
            <v>A/S</v>
          </cell>
          <cell r="E1" t="str">
            <v>SAMPLE</v>
          </cell>
          <cell r="F1" t="str">
            <v>합계</v>
          </cell>
        </row>
        <row r="2">
          <cell r="A2" t="str">
            <v>90018201</v>
          </cell>
          <cell r="B2" t="str">
            <v>220-2-18DL OSRAM</v>
          </cell>
          <cell r="F2">
            <v>0</v>
          </cell>
        </row>
        <row r="3">
          <cell r="A3" t="str">
            <v>90018203</v>
          </cell>
          <cell r="B3" t="str">
            <v>D218LPL(S)</v>
          </cell>
          <cell r="F3">
            <v>0</v>
          </cell>
        </row>
        <row r="4">
          <cell r="A4" t="str">
            <v>90018204</v>
          </cell>
          <cell r="B4" t="str">
            <v>D218LDE(S)</v>
          </cell>
          <cell r="F4">
            <v>0</v>
          </cell>
        </row>
        <row r="5">
          <cell r="A5" t="str">
            <v>90018205</v>
          </cell>
          <cell r="B5" t="str">
            <v>D218LPL</v>
          </cell>
          <cell r="F5">
            <v>0</v>
          </cell>
        </row>
        <row r="6">
          <cell r="A6" t="str">
            <v>90020106</v>
          </cell>
          <cell r="B6" t="str">
            <v>220-1-20RES</v>
          </cell>
          <cell r="F6">
            <v>0</v>
          </cell>
        </row>
        <row r="7">
          <cell r="A7" t="str">
            <v>90020109</v>
          </cell>
          <cell r="B7" t="str">
            <v>220-1-20RE(S.K)</v>
          </cell>
          <cell r="F7">
            <v>0</v>
          </cell>
        </row>
        <row r="8">
          <cell r="A8" t="str">
            <v>90020112</v>
          </cell>
          <cell r="B8" t="str">
            <v>D120L(K)</v>
          </cell>
          <cell r="F8">
            <v>0</v>
          </cell>
        </row>
        <row r="9">
          <cell r="A9" t="str">
            <v>90020114</v>
          </cell>
          <cell r="B9" t="str">
            <v>D120LS (K)</v>
          </cell>
          <cell r="F9">
            <v>0</v>
          </cell>
        </row>
        <row r="10">
          <cell r="A10" t="str">
            <v>90020200</v>
          </cell>
          <cell r="B10" t="str">
            <v>220-2-20K</v>
          </cell>
          <cell r="F10">
            <v>0</v>
          </cell>
        </row>
        <row r="11">
          <cell r="A11" t="str">
            <v>90020205</v>
          </cell>
          <cell r="B11" t="str">
            <v>220-2-20K(광)</v>
          </cell>
          <cell r="F11">
            <v>0</v>
          </cell>
        </row>
        <row r="12">
          <cell r="A12" t="str">
            <v>90020207</v>
          </cell>
          <cell r="B12" t="str">
            <v>220-2-20K(S.K)</v>
          </cell>
          <cell r="F12">
            <v>0</v>
          </cell>
        </row>
        <row r="13">
          <cell r="A13" t="str">
            <v>90020208</v>
          </cell>
          <cell r="B13" t="str">
            <v>220-2-20K-R1</v>
          </cell>
          <cell r="F13">
            <v>0</v>
          </cell>
        </row>
        <row r="14">
          <cell r="A14" t="str">
            <v>90020210</v>
          </cell>
          <cell r="B14" t="str">
            <v>D220L(K)</v>
          </cell>
          <cell r="C14">
            <v>346</v>
          </cell>
          <cell r="F14">
            <v>346</v>
          </cell>
        </row>
        <row r="15">
          <cell r="A15" t="str">
            <v>90020211</v>
          </cell>
          <cell r="B15" t="str">
            <v>D220L(A)-광고용</v>
          </cell>
          <cell r="D15">
            <v>2</v>
          </cell>
          <cell r="F15">
            <v>2</v>
          </cell>
        </row>
        <row r="16">
          <cell r="A16" t="str">
            <v>90020212</v>
          </cell>
          <cell r="B16" t="str">
            <v>D220LS (K)</v>
          </cell>
          <cell r="F16">
            <v>0</v>
          </cell>
        </row>
        <row r="17">
          <cell r="A17" t="str">
            <v>90024200</v>
          </cell>
          <cell r="B17" t="str">
            <v>220-2-24DL OSRAM</v>
          </cell>
          <cell r="F17">
            <v>0</v>
          </cell>
        </row>
        <row r="18">
          <cell r="A18" t="str">
            <v>90024202</v>
          </cell>
          <cell r="B18" t="str">
            <v>D224LPL</v>
          </cell>
          <cell r="F18">
            <v>0</v>
          </cell>
        </row>
        <row r="19">
          <cell r="A19" t="str">
            <v>90026100</v>
          </cell>
          <cell r="B19" t="str">
            <v>D126LDES</v>
          </cell>
          <cell r="C19">
            <v>131</v>
          </cell>
          <cell r="F19">
            <v>131</v>
          </cell>
        </row>
        <row r="20">
          <cell r="A20" t="str">
            <v>90026101</v>
          </cell>
          <cell r="B20" t="str">
            <v>D126LDE</v>
          </cell>
          <cell r="F20">
            <v>0</v>
          </cell>
        </row>
        <row r="21">
          <cell r="A21" t="str">
            <v>90028100</v>
          </cell>
          <cell r="B21" t="str">
            <v>D128LSST5</v>
          </cell>
          <cell r="F21">
            <v>0</v>
          </cell>
        </row>
        <row r="22">
          <cell r="A22" t="str">
            <v>90028101</v>
          </cell>
          <cell r="B22" t="str">
            <v>D128LST5</v>
          </cell>
          <cell r="F22">
            <v>0</v>
          </cell>
        </row>
        <row r="23">
          <cell r="A23" t="str">
            <v>90028201</v>
          </cell>
          <cell r="B23" t="str">
            <v>D228LST5</v>
          </cell>
          <cell r="F23">
            <v>0</v>
          </cell>
        </row>
        <row r="24">
          <cell r="A24" t="str">
            <v>90030100</v>
          </cell>
          <cell r="B24" t="str">
            <v>220-1-30KSL</v>
          </cell>
          <cell r="F24">
            <v>0</v>
          </cell>
        </row>
        <row r="25">
          <cell r="A25" t="str">
            <v>90030106</v>
          </cell>
          <cell r="B25" t="str">
            <v>220-1-30K</v>
          </cell>
          <cell r="F25">
            <v>0</v>
          </cell>
        </row>
        <row r="26">
          <cell r="A26" t="str">
            <v>90032107</v>
          </cell>
          <cell r="B26" t="str">
            <v>220-1-32KSL</v>
          </cell>
          <cell r="F26">
            <v>0</v>
          </cell>
        </row>
        <row r="27">
          <cell r="A27" t="str">
            <v>90032109</v>
          </cell>
          <cell r="B27" t="str">
            <v>220-1-32KPS</v>
          </cell>
          <cell r="F27">
            <v>0</v>
          </cell>
        </row>
        <row r="28">
          <cell r="A28" t="str">
            <v>90032110</v>
          </cell>
          <cell r="B28" t="str">
            <v>220-1-32KPK(지하철)</v>
          </cell>
          <cell r="F28">
            <v>0</v>
          </cell>
        </row>
        <row r="29">
          <cell r="A29" t="str">
            <v>90032120</v>
          </cell>
          <cell r="B29" t="str">
            <v>220-1-32TE</v>
          </cell>
          <cell r="F29">
            <v>0</v>
          </cell>
        </row>
        <row r="30">
          <cell r="A30" t="str">
            <v>90032122</v>
          </cell>
          <cell r="B30" t="str">
            <v>220-1-32K(S.K)</v>
          </cell>
          <cell r="F30">
            <v>0</v>
          </cell>
        </row>
        <row r="31">
          <cell r="A31" t="str">
            <v>90032128</v>
          </cell>
          <cell r="B31" t="str">
            <v>D132L(K,G,E)</v>
          </cell>
          <cell r="C31">
            <v>140</v>
          </cell>
          <cell r="D31">
            <v>20</v>
          </cell>
          <cell r="F31">
            <v>160</v>
          </cell>
        </row>
        <row r="32">
          <cell r="A32" t="str">
            <v>90032129</v>
          </cell>
          <cell r="B32" t="str">
            <v>220-1-32KPK(N)</v>
          </cell>
          <cell r="F32">
            <v>0</v>
          </cell>
        </row>
        <row r="33">
          <cell r="A33" t="str">
            <v>90032130</v>
          </cell>
          <cell r="B33" t="str">
            <v>D120N132I(수출 IC)</v>
          </cell>
          <cell r="F33">
            <v>0</v>
          </cell>
        </row>
        <row r="34">
          <cell r="A34" t="str">
            <v>90032132</v>
          </cell>
          <cell r="B34" t="str">
            <v>D132LS(K.G.E)</v>
          </cell>
          <cell r="C34">
            <v>45</v>
          </cell>
          <cell r="E34">
            <v>11</v>
          </cell>
          <cell r="F34">
            <v>56</v>
          </cell>
        </row>
        <row r="35">
          <cell r="A35" t="str">
            <v>90032135</v>
          </cell>
          <cell r="B35" t="str">
            <v>D132LCL(K)</v>
          </cell>
          <cell r="F35">
            <v>0</v>
          </cell>
        </row>
        <row r="36">
          <cell r="A36" t="str">
            <v>90032136</v>
          </cell>
          <cell r="B36" t="str">
            <v>D132L(K)-일반</v>
          </cell>
          <cell r="F36">
            <v>0</v>
          </cell>
        </row>
        <row r="37">
          <cell r="A37" t="str">
            <v>90032219</v>
          </cell>
          <cell r="B37" t="str">
            <v>220-2-32KPK</v>
          </cell>
          <cell r="F37">
            <v>0</v>
          </cell>
        </row>
        <row r="38">
          <cell r="A38" t="str">
            <v>90032224</v>
          </cell>
          <cell r="B38" t="str">
            <v>220-2-32K(CASE LARGE)</v>
          </cell>
          <cell r="F38">
            <v>0</v>
          </cell>
        </row>
        <row r="39">
          <cell r="A39" t="str">
            <v>90032227</v>
          </cell>
          <cell r="B39" t="str">
            <v>220-2-32K(S.K)-캐노피</v>
          </cell>
          <cell r="F39">
            <v>0</v>
          </cell>
        </row>
        <row r="40">
          <cell r="A40" t="str">
            <v>90032232</v>
          </cell>
          <cell r="B40" t="str">
            <v>D232L(K,G,E)</v>
          </cell>
          <cell r="C40">
            <v>113</v>
          </cell>
          <cell r="F40">
            <v>113</v>
          </cell>
        </row>
        <row r="41">
          <cell r="A41" t="str">
            <v>90032236</v>
          </cell>
          <cell r="B41" t="str">
            <v>D232LS(K.G.E)</v>
          </cell>
          <cell r="F41">
            <v>0</v>
          </cell>
        </row>
        <row r="42">
          <cell r="A42" t="str">
            <v>90032237</v>
          </cell>
          <cell r="B42" t="str">
            <v>220-2-32KPK(L)-광고</v>
          </cell>
          <cell r="F42">
            <v>0</v>
          </cell>
        </row>
        <row r="43">
          <cell r="A43" t="str">
            <v>90032238</v>
          </cell>
          <cell r="B43" t="str">
            <v>D232L(A)-광고용</v>
          </cell>
          <cell r="F43">
            <v>0</v>
          </cell>
        </row>
        <row r="44">
          <cell r="A44" t="str">
            <v>90032239</v>
          </cell>
          <cell r="B44" t="str">
            <v>D232L(AY)-광고용</v>
          </cell>
          <cell r="C44">
            <v>500</v>
          </cell>
          <cell r="F44">
            <v>500</v>
          </cell>
        </row>
        <row r="45">
          <cell r="A45" t="str">
            <v>90032240</v>
          </cell>
          <cell r="B45" t="str">
            <v>D232L(K)-일반</v>
          </cell>
          <cell r="F45">
            <v>0</v>
          </cell>
        </row>
        <row r="46">
          <cell r="A46" t="str">
            <v>90032241</v>
          </cell>
          <cell r="B46" t="str">
            <v>D232L(S.K)-캐노피</v>
          </cell>
          <cell r="F46">
            <v>0</v>
          </cell>
        </row>
        <row r="47">
          <cell r="A47" t="str">
            <v>90032242</v>
          </cell>
          <cell r="B47" t="str">
            <v>D232L(S.K)-상호등</v>
          </cell>
          <cell r="F47">
            <v>0</v>
          </cell>
        </row>
        <row r="48">
          <cell r="A48" t="str">
            <v>90036106</v>
          </cell>
          <cell r="B48" t="str">
            <v>220-1-36KSL-R1</v>
          </cell>
          <cell r="F48">
            <v>0</v>
          </cell>
        </row>
        <row r="49">
          <cell r="A49" t="str">
            <v>90036107</v>
          </cell>
          <cell r="B49" t="str">
            <v>D136LPL</v>
          </cell>
          <cell r="F49">
            <v>0</v>
          </cell>
        </row>
        <row r="50">
          <cell r="A50" t="str">
            <v>90036108</v>
          </cell>
          <cell r="B50" t="str">
            <v>D136LPLS</v>
          </cell>
          <cell r="C50">
            <v>8</v>
          </cell>
          <cell r="E50">
            <v>4</v>
          </cell>
          <cell r="F50">
            <v>12</v>
          </cell>
        </row>
        <row r="51">
          <cell r="A51" t="str">
            <v>90036109</v>
          </cell>
          <cell r="B51" t="str">
            <v>D136LS</v>
          </cell>
          <cell r="F51">
            <v>0</v>
          </cell>
        </row>
        <row r="52">
          <cell r="A52" t="str">
            <v>90036110</v>
          </cell>
          <cell r="B52" t="str">
            <v>D136LPL(A)</v>
          </cell>
          <cell r="F52">
            <v>0</v>
          </cell>
        </row>
        <row r="53">
          <cell r="A53" t="str">
            <v>90036206</v>
          </cell>
          <cell r="B53" t="str">
            <v>D236LPL</v>
          </cell>
          <cell r="F53">
            <v>0</v>
          </cell>
        </row>
        <row r="54">
          <cell r="A54" t="str">
            <v>90036207</v>
          </cell>
          <cell r="B54" t="str">
            <v>D236LPL(S)</v>
          </cell>
          <cell r="F54">
            <v>0</v>
          </cell>
        </row>
        <row r="55">
          <cell r="A55" t="str">
            <v>90040109</v>
          </cell>
          <cell r="B55" t="str">
            <v>220-1-40KSL</v>
          </cell>
          <cell r="F55">
            <v>0</v>
          </cell>
        </row>
        <row r="56">
          <cell r="A56" t="str">
            <v>90040120</v>
          </cell>
          <cell r="B56" t="str">
            <v>230-1-40KSL-R1</v>
          </cell>
          <cell r="F56">
            <v>0</v>
          </cell>
        </row>
        <row r="57">
          <cell r="A57" t="str">
            <v>90040121</v>
          </cell>
          <cell r="B57" t="str">
            <v>D140L(K)</v>
          </cell>
          <cell r="C57">
            <v>54</v>
          </cell>
          <cell r="F57">
            <v>54</v>
          </cell>
        </row>
        <row r="58">
          <cell r="A58" t="str">
            <v>90040218</v>
          </cell>
          <cell r="B58" t="str">
            <v>D240L(K)</v>
          </cell>
          <cell r="F58">
            <v>0</v>
          </cell>
        </row>
        <row r="59">
          <cell r="A59" t="str">
            <v>90040219</v>
          </cell>
          <cell r="B59" t="str">
            <v>D240L(A)-광고용</v>
          </cell>
          <cell r="F59">
            <v>0</v>
          </cell>
        </row>
        <row r="60">
          <cell r="A60" t="str">
            <v>90040220</v>
          </cell>
          <cell r="B60" t="str">
            <v>D240L(AY)-광고용</v>
          </cell>
          <cell r="C60">
            <v>200</v>
          </cell>
          <cell r="F60">
            <v>200</v>
          </cell>
        </row>
        <row r="61">
          <cell r="A61" t="str">
            <v>90042100</v>
          </cell>
          <cell r="B61" t="str">
            <v>220-1-42TE</v>
          </cell>
          <cell r="F61">
            <v>0</v>
          </cell>
        </row>
        <row r="62">
          <cell r="A62" t="str">
            <v>90042101</v>
          </cell>
          <cell r="B62" t="str">
            <v>D142LTE</v>
          </cell>
          <cell r="F62">
            <v>0</v>
          </cell>
        </row>
        <row r="63">
          <cell r="A63" t="str">
            <v>90055105</v>
          </cell>
          <cell r="B63" t="str">
            <v>D155LPL(K)</v>
          </cell>
          <cell r="F63">
            <v>0</v>
          </cell>
        </row>
        <row r="64">
          <cell r="A64" t="str">
            <v>90055106</v>
          </cell>
          <cell r="B64" t="str">
            <v>D155LPLS</v>
          </cell>
          <cell r="F64">
            <v>0</v>
          </cell>
        </row>
        <row r="65">
          <cell r="A65" t="str">
            <v>90140103</v>
          </cell>
          <cell r="B65" t="str">
            <v>D140LCL(K)</v>
          </cell>
          <cell r="F65">
            <v>0</v>
          </cell>
        </row>
        <row r="66">
          <cell r="A66" t="str">
            <v>93000501</v>
          </cell>
          <cell r="B66" t="str">
            <v>DH50A</v>
          </cell>
          <cell r="F66">
            <v>0</v>
          </cell>
        </row>
        <row r="67">
          <cell r="A67" t="str">
            <v>안정기 소계</v>
          </cell>
          <cell r="C67">
            <v>1537</v>
          </cell>
          <cell r="D67">
            <v>22</v>
          </cell>
          <cell r="E67">
            <v>15</v>
          </cell>
          <cell r="F67">
            <v>1574</v>
          </cell>
        </row>
        <row r="68">
          <cell r="A68" t="str">
            <v>91011270</v>
          </cell>
          <cell r="B68" t="str">
            <v>DYC1127(11W-2700K)</v>
          </cell>
          <cell r="F68">
            <v>0</v>
          </cell>
        </row>
        <row r="69">
          <cell r="A69" t="str">
            <v>91015270</v>
          </cell>
          <cell r="B69" t="str">
            <v>DYC1527(15W-2700K)</v>
          </cell>
          <cell r="F69">
            <v>0</v>
          </cell>
        </row>
        <row r="70">
          <cell r="A70" t="str">
            <v>91015400</v>
          </cell>
          <cell r="B70" t="str">
            <v>DYC1540(15W-4000K)</v>
          </cell>
          <cell r="F70">
            <v>0</v>
          </cell>
        </row>
        <row r="71">
          <cell r="A71" t="str">
            <v>91020270</v>
          </cell>
          <cell r="B71" t="str">
            <v>DYC2027(20W-2700K)</v>
          </cell>
          <cell r="F71">
            <v>0</v>
          </cell>
        </row>
        <row r="72">
          <cell r="A72" t="str">
            <v>91020400</v>
          </cell>
          <cell r="B72" t="str">
            <v>DYC2040(20W-4000K)</v>
          </cell>
          <cell r="F72">
            <v>0</v>
          </cell>
        </row>
        <row r="73">
          <cell r="A73" t="str">
            <v>91020650</v>
          </cell>
          <cell r="B73" t="str">
            <v>DYC2065(20W-6500K)</v>
          </cell>
          <cell r="F73">
            <v>0</v>
          </cell>
        </row>
        <row r="74">
          <cell r="A74" t="str">
            <v>91023400</v>
          </cell>
          <cell r="B74" t="str">
            <v>DYC2340(23W-4000K)</v>
          </cell>
          <cell r="C74">
            <v>67</v>
          </cell>
          <cell r="E74">
            <v>3</v>
          </cell>
          <cell r="F74">
            <v>70</v>
          </cell>
        </row>
        <row r="75">
          <cell r="A75" t="str">
            <v>91115650</v>
          </cell>
          <cell r="B75" t="str">
            <v>EFTR15EX-D(15W-6500K)</v>
          </cell>
          <cell r="F75">
            <v>0</v>
          </cell>
        </row>
        <row r="76">
          <cell r="A76" t="str">
            <v>91123650</v>
          </cell>
          <cell r="B76" t="str">
            <v>EFTR23EX-D(23W-6500K)</v>
          </cell>
          <cell r="F76">
            <v>0</v>
          </cell>
        </row>
        <row r="77">
          <cell r="A77" t="str">
            <v>91215650</v>
          </cell>
          <cell r="B77" t="str">
            <v>EFTR15EX-D(15W 주광색)</v>
          </cell>
          <cell r="C77">
            <v>64</v>
          </cell>
          <cell r="F77">
            <v>64</v>
          </cell>
        </row>
        <row r="78">
          <cell r="A78" t="str">
            <v>91220270</v>
          </cell>
          <cell r="B78" t="str">
            <v>EFTR20EX-L(20W 전구색)</v>
          </cell>
          <cell r="C78">
            <v>4632</v>
          </cell>
          <cell r="F78">
            <v>4632</v>
          </cell>
        </row>
        <row r="79">
          <cell r="A79" t="str">
            <v>91220650</v>
          </cell>
          <cell r="B79" t="str">
            <v>EFTR20EX-D(20W 주광색)</v>
          </cell>
          <cell r="C79">
            <v>359</v>
          </cell>
          <cell r="F79">
            <v>359</v>
          </cell>
        </row>
        <row r="80">
          <cell r="A80" t="str">
            <v>91220700</v>
          </cell>
          <cell r="B80" t="str">
            <v>EFTR20EX-RED(20W 적색)</v>
          </cell>
          <cell r="C80">
            <v>4</v>
          </cell>
          <cell r="F80">
            <v>4</v>
          </cell>
        </row>
        <row r="81">
          <cell r="A81" t="str">
            <v>91220800</v>
          </cell>
          <cell r="B81" t="str">
            <v>EFTR20EX-BLUE(20W 청색)</v>
          </cell>
          <cell r="C81">
            <v>4</v>
          </cell>
          <cell r="F81">
            <v>4</v>
          </cell>
        </row>
        <row r="82">
          <cell r="A82" t="str">
            <v>COMPACT 소계</v>
          </cell>
          <cell r="C82">
            <v>5130</v>
          </cell>
          <cell r="D82">
            <v>0</v>
          </cell>
          <cell r="E82">
            <v>3</v>
          </cell>
          <cell r="F82">
            <v>5133</v>
          </cell>
        </row>
        <row r="83">
          <cell r="A83" t="str">
            <v>92201500</v>
          </cell>
          <cell r="B83" t="str">
            <v>DHQI220-150</v>
          </cell>
        </row>
        <row r="84">
          <cell r="A84" t="str">
            <v>92201750</v>
          </cell>
          <cell r="B84" t="str">
            <v>DMH220-175</v>
          </cell>
        </row>
        <row r="85">
          <cell r="A85" t="str">
            <v>92202500</v>
          </cell>
          <cell r="B85" t="str">
            <v>DMH220-250</v>
          </cell>
        </row>
        <row r="86">
          <cell r="A86" t="str">
            <v>92204000</v>
          </cell>
          <cell r="B86" t="str">
            <v>DMH220-400</v>
          </cell>
        </row>
        <row r="87">
          <cell r="A87" t="str">
            <v>92302500</v>
          </cell>
          <cell r="B87" t="str">
            <v>D220-250NH</v>
          </cell>
        </row>
        <row r="88">
          <cell r="A88" t="str">
            <v>HID 소계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총 합 계</v>
          </cell>
          <cell r="C89">
            <v>6667</v>
          </cell>
          <cell r="D89">
            <v>22</v>
          </cell>
          <cell r="E89">
            <v>18</v>
          </cell>
          <cell r="F89">
            <v>6707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리점"/>
      <sheetName val="Main화면"/>
      <sheetName val="작업내역"/>
      <sheetName val="자료분석"/>
      <sheetName val="매출"/>
      <sheetName val="내수종합"/>
      <sheetName val="여신관리(표준)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산표"/>
      <sheetName val="2.상각보정명세"/>
    </sheetNames>
    <definedNames>
      <definedName name="대차정산표"/>
      <definedName name="손익정산표"/>
      <definedName name="잉여금정산표"/>
    </defined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퐁"/>
      <sheetName val="매출"/>
      <sheetName val="제품수불안정기20일수정본"/>
      <sheetName val="생"/>
      <sheetName val="폐기"/>
      <sheetName val="에이"/>
      <sheetName val="에출"/>
      <sheetName val="셈플"/>
      <sheetName val="Sheet1"/>
      <sheetName val="본사타처"/>
      <sheetName val="제품본사창고"/>
      <sheetName val="제품수리실창고"/>
      <sheetName val="제품창고"/>
    </sheetNames>
    <sheetDataSet>
      <sheetData sheetId="0" refreshError="1"/>
      <sheetData sheetId="1"/>
      <sheetData sheetId="2">
        <row r="2">
          <cell r="A2" t="str">
            <v>코드</v>
          </cell>
          <cell r="B2" t="str">
            <v>기종명</v>
          </cell>
          <cell r="C2" t="str">
            <v>EA</v>
          </cell>
          <cell r="D2" t="str">
            <v>년간 수량</v>
          </cell>
          <cell r="E2" t="str">
            <v>단가</v>
          </cell>
          <cell r="F2" t="str">
            <v>년간 금액</v>
          </cell>
        </row>
        <row r="3">
          <cell r="A3" t="str">
            <v>90014101</v>
          </cell>
          <cell r="B3" t="str">
            <v>D114LSST5</v>
          </cell>
          <cell r="C3" t="str">
            <v>EA</v>
          </cell>
          <cell r="D3">
            <v>550</v>
          </cell>
          <cell r="E3">
            <v>7134.545454545455</v>
          </cell>
          <cell r="F3">
            <v>3924000</v>
          </cell>
        </row>
        <row r="4">
          <cell r="A4" t="str">
            <v>90018100</v>
          </cell>
          <cell r="B4" t="str">
            <v>D118LPL</v>
          </cell>
          <cell r="D4">
            <v>3558</v>
          </cell>
          <cell r="E4">
            <v>6000</v>
          </cell>
          <cell r="F4">
            <v>21348000</v>
          </cell>
        </row>
        <row r="5">
          <cell r="A5" t="str">
            <v>90018201</v>
          </cell>
          <cell r="B5" t="str">
            <v>220-2-18DL OSRAM</v>
          </cell>
          <cell r="C5" t="str">
            <v>EA</v>
          </cell>
          <cell r="D5">
            <v>688</v>
          </cell>
          <cell r="E5">
            <v>8000</v>
          </cell>
          <cell r="F5">
            <v>5504000</v>
          </cell>
        </row>
        <row r="6">
          <cell r="A6" t="str">
            <v>90018202</v>
          </cell>
          <cell r="B6" t="str">
            <v>D218LDE</v>
          </cell>
          <cell r="C6" t="str">
            <v>EA</v>
          </cell>
          <cell r="D6">
            <v>350</v>
          </cell>
          <cell r="E6">
            <v>11000</v>
          </cell>
          <cell r="F6">
            <v>3850000</v>
          </cell>
        </row>
        <row r="7">
          <cell r="A7" t="str">
            <v>90020104</v>
          </cell>
          <cell r="B7" t="str">
            <v>220-1-20RE</v>
          </cell>
          <cell r="C7" t="str">
            <v>EA</v>
          </cell>
          <cell r="D7">
            <v>6518</v>
          </cell>
          <cell r="E7">
            <v>6399.8158944461493</v>
          </cell>
          <cell r="F7">
            <v>41714000</v>
          </cell>
        </row>
        <row r="8">
          <cell r="A8" t="str">
            <v>90020106</v>
          </cell>
          <cell r="B8" t="str">
            <v>220-1-20RES</v>
          </cell>
          <cell r="C8" t="str">
            <v>EA</v>
          </cell>
          <cell r="D8">
            <v>66954</v>
          </cell>
          <cell r="E8">
            <v>6427.6204558353493</v>
          </cell>
          <cell r="F8">
            <v>430354900</v>
          </cell>
        </row>
        <row r="9">
          <cell r="A9" t="str">
            <v>90020109</v>
          </cell>
          <cell r="B9" t="str">
            <v>220-1-20RE(S.K)</v>
          </cell>
          <cell r="C9" t="str">
            <v>EA</v>
          </cell>
          <cell r="D9">
            <v>274</v>
          </cell>
          <cell r="E9">
            <v>8638.6861313868612</v>
          </cell>
          <cell r="F9">
            <v>2367000</v>
          </cell>
        </row>
        <row r="10">
          <cell r="A10" t="str">
            <v>90020110</v>
          </cell>
          <cell r="B10" t="str">
            <v>220-1-20K-R1</v>
          </cell>
          <cell r="C10" t="str">
            <v>EA</v>
          </cell>
          <cell r="D10">
            <v>2468</v>
          </cell>
          <cell r="E10">
            <v>6697.2447325769854</v>
          </cell>
          <cell r="F10">
            <v>16528800</v>
          </cell>
        </row>
        <row r="11">
          <cell r="A11" t="str">
            <v>90020112</v>
          </cell>
          <cell r="B11" t="str">
            <v>D120L(K)</v>
          </cell>
          <cell r="C11" t="str">
            <v>EA</v>
          </cell>
          <cell r="D11">
            <v>22427</v>
          </cell>
          <cell r="E11">
            <v>6614.4379542515717</v>
          </cell>
          <cell r="F11">
            <v>148342000</v>
          </cell>
        </row>
        <row r="12">
          <cell r="A12" t="str">
            <v>90020114</v>
          </cell>
          <cell r="B12" t="str">
            <v>D120LS (K)</v>
          </cell>
          <cell r="C12" t="str">
            <v>EA</v>
          </cell>
          <cell r="D12">
            <v>2580</v>
          </cell>
          <cell r="E12">
            <v>6372.9069767441861</v>
          </cell>
          <cell r="F12">
            <v>16442100</v>
          </cell>
        </row>
        <row r="13">
          <cell r="A13" t="str">
            <v>90020200</v>
          </cell>
          <cell r="B13" t="str">
            <v>220-2-20K</v>
          </cell>
          <cell r="C13" t="str">
            <v>EA</v>
          </cell>
          <cell r="D13">
            <v>2636</v>
          </cell>
          <cell r="E13">
            <v>8512.708649468892</v>
          </cell>
          <cell r="F13">
            <v>22439500</v>
          </cell>
        </row>
        <row r="14">
          <cell r="A14" t="str">
            <v>90020205</v>
          </cell>
          <cell r="B14" t="str">
            <v>220-2-20K(광)</v>
          </cell>
          <cell r="C14" t="str">
            <v>EA</v>
          </cell>
          <cell r="D14">
            <v>3050</v>
          </cell>
          <cell r="E14">
            <v>8608.1967213114749</v>
          </cell>
          <cell r="F14">
            <v>26255000</v>
          </cell>
        </row>
        <row r="15">
          <cell r="A15" t="str">
            <v>90020207</v>
          </cell>
          <cell r="B15" t="str">
            <v>220-2-20K(S.K)</v>
          </cell>
          <cell r="C15" t="str">
            <v>EA</v>
          </cell>
          <cell r="D15">
            <v>1246</v>
          </cell>
          <cell r="E15">
            <v>12939.004815409309</v>
          </cell>
          <cell r="F15">
            <v>16122000</v>
          </cell>
        </row>
        <row r="16">
          <cell r="A16" t="str">
            <v>90020208</v>
          </cell>
          <cell r="B16" t="str">
            <v>220-2-20K-R1</v>
          </cell>
          <cell r="C16" t="str">
            <v>EA</v>
          </cell>
          <cell r="D16">
            <v>2471</v>
          </cell>
          <cell r="E16">
            <v>8333.3549170376373</v>
          </cell>
          <cell r="F16">
            <v>20591720</v>
          </cell>
        </row>
        <row r="17">
          <cell r="A17" t="str">
            <v>90020209</v>
          </cell>
          <cell r="B17" t="str">
            <v>220-2-20LS(K)</v>
          </cell>
          <cell r="C17" t="str">
            <v>EA</v>
          </cell>
          <cell r="D17">
            <v>-5</v>
          </cell>
          <cell r="E17">
            <v>60300</v>
          </cell>
          <cell r="F17">
            <v>-301500</v>
          </cell>
        </row>
        <row r="18">
          <cell r="A18" t="str">
            <v>90020210</v>
          </cell>
          <cell r="B18" t="str">
            <v>D220L(K)</v>
          </cell>
          <cell r="C18" t="str">
            <v>EA</v>
          </cell>
          <cell r="D18">
            <v>18279</v>
          </cell>
          <cell r="E18">
            <v>8375.9658624651238</v>
          </cell>
          <cell r="F18">
            <v>153104280</v>
          </cell>
        </row>
        <row r="19">
          <cell r="A19" t="str">
            <v>90020211</v>
          </cell>
          <cell r="B19" t="str">
            <v>D220L(A)-광고용</v>
          </cell>
          <cell r="C19" t="str">
            <v>EA</v>
          </cell>
          <cell r="D19">
            <v>5565</v>
          </cell>
          <cell r="E19">
            <v>8354.7169811320746</v>
          </cell>
          <cell r="F19">
            <v>46494000</v>
          </cell>
        </row>
        <row r="20">
          <cell r="A20" t="str">
            <v>90020212</v>
          </cell>
          <cell r="B20" t="str">
            <v>D220LS(K)</v>
          </cell>
          <cell r="C20" t="str">
            <v>EA</v>
          </cell>
          <cell r="D20">
            <v>2405</v>
          </cell>
          <cell r="E20">
            <v>8748.2328482328485</v>
          </cell>
          <cell r="F20">
            <v>21039500</v>
          </cell>
        </row>
        <row r="21">
          <cell r="A21" t="str">
            <v>90024200</v>
          </cell>
          <cell r="B21" t="str">
            <v>220-2-24DL OSRAM</v>
          </cell>
          <cell r="C21" t="str">
            <v>EA</v>
          </cell>
          <cell r="D21">
            <v>709</v>
          </cell>
          <cell r="E21">
            <v>13544.428772919606</v>
          </cell>
          <cell r="F21">
            <v>9603000</v>
          </cell>
        </row>
        <row r="22">
          <cell r="A22" t="str">
            <v>90024202</v>
          </cell>
          <cell r="B22" t="str">
            <v>D224LDL</v>
          </cell>
          <cell r="D22">
            <v>6059</v>
          </cell>
          <cell r="E22">
            <v>6886.3508829839911</v>
          </cell>
          <cell r="F22">
            <v>41724400</v>
          </cell>
        </row>
        <row r="23">
          <cell r="A23" t="str">
            <v>90026100</v>
          </cell>
          <cell r="B23" t="str">
            <v>D126LDES</v>
          </cell>
          <cell r="D23">
            <v>1981</v>
          </cell>
          <cell r="E23">
            <v>6500</v>
          </cell>
          <cell r="F23">
            <v>12876500</v>
          </cell>
        </row>
        <row r="24">
          <cell r="A24" t="str">
            <v>90026200</v>
          </cell>
          <cell r="B24" t="str">
            <v>D226LDE</v>
          </cell>
          <cell r="C24" t="str">
            <v>EA</v>
          </cell>
          <cell r="D24">
            <v>587</v>
          </cell>
          <cell r="E24">
            <v>9637.989778534924</v>
          </cell>
          <cell r="F24">
            <v>5657500</v>
          </cell>
        </row>
        <row r="25">
          <cell r="A25" t="str">
            <v>90028100</v>
          </cell>
          <cell r="B25" t="str">
            <v>D128LSST5</v>
          </cell>
          <cell r="C25" t="str">
            <v>EA</v>
          </cell>
          <cell r="D25">
            <v>6243</v>
          </cell>
          <cell r="E25">
            <v>6969.8061829248754</v>
          </cell>
          <cell r="F25">
            <v>43512500</v>
          </cell>
        </row>
        <row r="26">
          <cell r="A26" t="str">
            <v>90028101</v>
          </cell>
          <cell r="B26" t="str">
            <v>D128LST5</v>
          </cell>
          <cell r="C26" t="str">
            <v>EA</v>
          </cell>
          <cell r="D26">
            <v>6719</v>
          </cell>
          <cell r="E26">
            <v>6992.5584164310167</v>
          </cell>
          <cell r="F26">
            <v>46983000</v>
          </cell>
        </row>
        <row r="27">
          <cell r="A27" t="str">
            <v>90028201</v>
          </cell>
          <cell r="B27" t="str">
            <v>D228LST5</v>
          </cell>
          <cell r="C27" t="str">
            <v>EA</v>
          </cell>
          <cell r="D27">
            <v>6784</v>
          </cell>
          <cell r="E27">
            <v>9791.7895047169804</v>
          </cell>
          <cell r="F27">
            <v>66427500</v>
          </cell>
        </row>
        <row r="28">
          <cell r="A28" t="str">
            <v>90030100</v>
          </cell>
          <cell r="B28" t="str">
            <v>220-1-30KSL</v>
          </cell>
          <cell r="C28" t="str">
            <v>EA</v>
          </cell>
          <cell r="D28">
            <v>101098</v>
          </cell>
          <cell r="E28">
            <v>6423.6156996181926</v>
          </cell>
          <cell r="F28">
            <v>649414700</v>
          </cell>
        </row>
        <row r="29">
          <cell r="A29" t="str">
            <v>90030106</v>
          </cell>
          <cell r="B29" t="str">
            <v>220-1-30K</v>
          </cell>
          <cell r="C29" t="str">
            <v>EA</v>
          </cell>
          <cell r="D29">
            <v>13324</v>
          </cell>
          <cell r="E29">
            <v>6804.2404683278291</v>
          </cell>
          <cell r="F29">
            <v>90659700</v>
          </cell>
        </row>
        <row r="30">
          <cell r="A30" t="str">
            <v>90032100</v>
          </cell>
          <cell r="B30" t="str">
            <v>220-1-32K</v>
          </cell>
          <cell r="C30" t="str">
            <v>EA</v>
          </cell>
          <cell r="D30">
            <v>10017</v>
          </cell>
          <cell r="E30">
            <v>6700.2895078366773</v>
          </cell>
          <cell r="F30">
            <v>67116800</v>
          </cell>
        </row>
        <row r="31">
          <cell r="A31" t="str">
            <v>90032107</v>
          </cell>
          <cell r="B31" t="str">
            <v>220-1-32KSL</v>
          </cell>
          <cell r="C31" t="str">
            <v>EA</v>
          </cell>
          <cell r="D31">
            <v>59844</v>
          </cell>
          <cell r="E31">
            <v>6444.4839917117843</v>
          </cell>
          <cell r="F31">
            <v>385663700</v>
          </cell>
        </row>
        <row r="32">
          <cell r="A32" t="str">
            <v>90032108</v>
          </cell>
          <cell r="B32" t="str">
            <v>220-1-32KP</v>
          </cell>
          <cell r="C32" t="str">
            <v>EA</v>
          </cell>
          <cell r="D32">
            <v>-2</v>
          </cell>
          <cell r="E32">
            <v>8000</v>
          </cell>
          <cell r="F32">
            <v>-16000</v>
          </cell>
        </row>
        <row r="33">
          <cell r="A33" t="str">
            <v>90032109</v>
          </cell>
          <cell r="B33" t="str">
            <v>220-1-32KPS</v>
          </cell>
          <cell r="C33" t="str">
            <v>EA</v>
          </cell>
          <cell r="D33">
            <v>4860</v>
          </cell>
          <cell r="E33">
            <v>7481.4197530864194</v>
          </cell>
          <cell r="F33">
            <v>36359700</v>
          </cell>
        </row>
        <row r="34">
          <cell r="A34" t="str">
            <v>90032110</v>
          </cell>
          <cell r="B34" t="str">
            <v>220-1-32KPK(지하철)</v>
          </cell>
          <cell r="C34" t="str">
            <v>EA</v>
          </cell>
          <cell r="D34">
            <v>10</v>
          </cell>
          <cell r="E34">
            <v>7030</v>
          </cell>
          <cell r="F34">
            <v>70300</v>
          </cell>
        </row>
        <row r="35">
          <cell r="A35" t="str">
            <v>90032120</v>
          </cell>
          <cell r="B35" t="str">
            <v>220-1-32TE</v>
          </cell>
          <cell r="C35" t="str">
            <v>EA</v>
          </cell>
          <cell r="D35">
            <v>562</v>
          </cell>
          <cell r="E35">
            <v>6714.0569395017792</v>
          </cell>
          <cell r="F35">
            <v>3773300</v>
          </cell>
        </row>
        <row r="36">
          <cell r="A36" t="str">
            <v>90032121</v>
          </cell>
          <cell r="B36" t="str">
            <v>220-1-32KPK</v>
          </cell>
          <cell r="C36" t="str">
            <v>EA</v>
          </cell>
          <cell r="D36">
            <v>13823</v>
          </cell>
          <cell r="E36">
            <v>7464.0960717644502</v>
          </cell>
          <cell r="F36">
            <v>103176200</v>
          </cell>
        </row>
        <row r="37">
          <cell r="A37" t="str">
            <v>90032122</v>
          </cell>
          <cell r="B37" t="str">
            <v>220-1-32K(S.K)</v>
          </cell>
          <cell r="C37" t="str">
            <v>EA</v>
          </cell>
          <cell r="D37">
            <v>972</v>
          </cell>
          <cell r="E37">
            <v>8866.2551440329225</v>
          </cell>
          <cell r="F37">
            <v>8618000</v>
          </cell>
        </row>
        <row r="38">
          <cell r="A38" t="str">
            <v>90032127</v>
          </cell>
          <cell r="B38" t="str">
            <v>220-1-32FY</v>
          </cell>
          <cell r="C38" t="str">
            <v>EA</v>
          </cell>
          <cell r="D38">
            <v>150</v>
          </cell>
          <cell r="E38">
            <v>7400</v>
          </cell>
          <cell r="F38">
            <v>1110000</v>
          </cell>
        </row>
        <row r="39">
          <cell r="A39" t="str">
            <v>90032128</v>
          </cell>
          <cell r="B39" t="str">
            <v>D132L(K,G,E)</v>
          </cell>
          <cell r="C39" t="str">
            <v>EA</v>
          </cell>
          <cell r="D39">
            <v>202448</v>
          </cell>
          <cell r="E39">
            <v>6854.4934254722202</v>
          </cell>
          <cell r="F39">
            <v>1387678485</v>
          </cell>
        </row>
        <row r="40">
          <cell r="A40" t="str">
            <v>90032129</v>
          </cell>
          <cell r="B40" t="str">
            <v>220-1-32KPK(N)</v>
          </cell>
          <cell r="C40" t="str">
            <v>EA</v>
          </cell>
          <cell r="D40">
            <v>81929</v>
          </cell>
          <cell r="E40">
            <v>7978.4545154951238</v>
          </cell>
          <cell r="F40">
            <v>653666800</v>
          </cell>
        </row>
        <row r="41">
          <cell r="A41" t="str">
            <v>90032132</v>
          </cell>
          <cell r="B41" t="str">
            <v>D132LS(K.G.E)</v>
          </cell>
          <cell r="C41" t="str">
            <v>EA</v>
          </cell>
          <cell r="D41">
            <v>50053</v>
          </cell>
          <cell r="E41">
            <v>6772.3113499690326</v>
          </cell>
          <cell r="F41">
            <v>338974500</v>
          </cell>
        </row>
        <row r="42">
          <cell r="A42" t="str">
            <v>90032133</v>
          </cell>
          <cell r="B42" t="str">
            <v>220-1-32KPK(L)-광고</v>
          </cell>
          <cell r="C42" t="str">
            <v>EA</v>
          </cell>
          <cell r="D42">
            <v>200</v>
          </cell>
          <cell r="E42">
            <v>7400</v>
          </cell>
          <cell r="F42">
            <v>1480000</v>
          </cell>
        </row>
        <row r="43">
          <cell r="A43" t="str">
            <v>90032134</v>
          </cell>
          <cell r="B43" t="str">
            <v>D132LTE</v>
          </cell>
          <cell r="C43" t="str">
            <v>EA</v>
          </cell>
          <cell r="D43">
            <v>286</v>
          </cell>
          <cell r="E43">
            <v>8776.2237762237764</v>
          </cell>
          <cell r="F43">
            <v>2510000</v>
          </cell>
        </row>
        <row r="44">
          <cell r="A44" t="str">
            <v>90032135</v>
          </cell>
          <cell r="B44" t="str">
            <v>D132LCL(K)</v>
          </cell>
          <cell r="C44" t="str">
            <v>EA</v>
          </cell>
          <cell r="D44">
            <v>6780</v>
          </cell>
          <cell r="E44">
            <v>6742.8466076696168</v>
          </cell>
          <cell r="F44">
            <v>45716500</v>
          </cell>
        </row>
        <row r="45">
          <cell r="A45" t="str">
            <v>90032136</v>
          </cell>
          <cell r="B45" t="str">
            <v>D132L(K)-일반</v>
          </cell>
          <cell r="C45" t="str">
            <v>EA</v>
          </cell>
          <cell r="D45">
            <v>27615</v>
          </cell>
          <cell r="E45">
            <v>6672.529422415354</v>
          </cell>
          <cell r="F45">
            <v>184261900</v>
          </cell>
        </row>
        <row r="46">
          <cell r="A46" t="str">
            <v>90032200</v>
          </cell>
          <cell r="B46" t="str">
            <v>220-2-32K(광)-CASE LARGE</v>
          </cell>
          <cell r="C46" t="str">
            <v>EA</v>
          </cell>
          <cell r="D46">
            <v>9226</v>
          </cell>
          <cell r="E46">
            <v>9876.90223282029</v>
          </cell>
          <cell r="F46">
            <v>91124300</v>
          </cell>
        </row>
        <row r="47">
          <cell r="A47" t="str">
            <v>90032208</v>
          </cell>
          <cell r="B47" t="str">
            <v>220-2-32KPS</v>
          </cell>
          <cell r="C47" t="str">
            <v>EA</v>
          </cell>
          <cell r="D47">
            <v>2117</v>
          </cell>
          <cell r="E47">
            <v>9585.4983467170532</v>
          </cell>
          <cell r="F47">
            <v>20292500</v>
          </cell>
        </row>
        <row r="48">
          <cell r="A48" t="str">
            <v>90032209</v>
          </cell>
          <cell r="B48" t="str">
            <v>220-2-32KPK(지하철)</v>
          </cell>
          <cell r="C48" t="str">
            <v>EA</v>
          </cell>
          <cell r="D48">
            <v>33</v>
          </cell>
          <cell r="E48">
            <v>9136.363636363636</v>
          </cell>
          <cell r="F48">
            <v>301500</v>
          </cell>
        </row>
        <row r="49">
          <cell r="A49" t="str">
            <v>90032214</v>
          </cell>
          <cell r="B49" t="str">
            <v>220-2-32RKH</v>
          </cell>
          <cell r="C49" t="str">
            <v>EA</v>
          </cell>
          <cell r="D49">
            <v>-1</v>
          </cell>
          <cell r="E49">
            <v>9000</v>
          </cell>
          <cell r="F49">
            <v>-9000</v>
          </cell>
        </row>
        <row r="50">
          <cell r="A50" t="str">
            <v>90032219</v>
          </cell>
          <cell r="B50" t="str">
            <v>220-2-32KPK</v>
          </cell>
          <cell r="C50" t="str">
            <v>EA</v>
          </cell>
          <cell r="D50">
            <v>10448</v>
          </cell>
          <cell r="E50">
            <v>11286.227029096477</v>
          </cell>
          <cell r="F50">
            <v>117918500</v>
          </cell>
        </row>
        <row r="51">
          <cell r="A51" t="str">
            <v>90032223</v>
          </cell>
          <cell r="B51" t="str">
            <v>220-2-32KY(CASE LARGE)</v>
          </cell>
          <cell r="C51" t="str">
            <v>EA</v>
          </cell>
          <cell r="D51">
            <v>23617</v>
          </cell>
          <cell r="E51">
            <v>10385.823771012407</v>
          </cell>
          <cell r="F51">
            <v>245282000</v>
          </cell>
        </row>
        <row r="52">
          <cell r="A52" t="str">
            <v>90032224</v>
          </cell>
          <cell r="B52" t="str">
            <v>220-2-32K(CASE LARGE)</v>
          </cell>
          <cell r="C52" t="str">
            <v>EA</v>
          </cell>
          <cell r="D52">
            <v>9505</v>
          </cell>
          <cell r="E52">
            <v>10001.788532351395</v>
          </cell>
          <cell r="F52">
            <v>95067000</v>
          </cell>
        </row>
        <row r="53">
          <cell r="A53" t="str">
            <v>90032227</v>
          </cell>
          <cell r="B53" t="str">
            <v>220-2-32K(S.K)-캐노피</v>
          </cell>
          <cell r="C53" t="str">
            <v>EA</v>
          </cell>
          <cell r="D53">
            <v>2063</v>
          </cell>
          <cell r="E53">
            <v>13584.537081919534</v>
          </cell>
          <cell r="F53">
            <v>28024900</v>
          </cell>
        </row>
        <row r="54">
          <cell r="A54" t="str">
            <v>90032228</v>
          </cell>
          <cell r="B54" t="str">
            <v>220-2-32K(S.K)-상호등</v>
          </cell>
          <cell r="C54" t="str">
            <v>EA</v>
          </cell>
          <cell r="D54">
            <v>5712</v>
          </cell>
          <cell r="E54">
            <v>12692.1918767507</v>
          </cell>
          <cell r="F54">
            <v>72497800</v>
          </cell>
        </row>
        <row r="55">
          <cell r="A55" t="str">
            <v>90032231</v>
          </cell>
          <cell r="B55" t="str">
            <v>220-2-32FY</v>
          </cell>
          <cell r="C55" t="str">
            <v>EA</v>
          </cell>
          <cell r="D55">
            <v>4546</v>
          </cell>
          <cell r="E55">
            <v>10346.898372195337</v>
          </cell>
          <cell r="F55">
            <v>47037000</v>
          </cell>
        </row>
        <row r="56">
          <cell r="A56" t="str">
            <v>90032232</v>
          </cell>
          <cell r="B56" t="str">
            <v>D232L(K,G,E)</v>
          </cell>
          <cell r="C56" t="str">
            <v>EA</v>
          </cell>
          <cell r="D56">
            <v>203787</v>
          </cell>
          <cell r="E56">
            <v>9993.3029682953274</v>
          </cell>
          <cell r="F56">
            <v>2036505232</v>
          </cell>
        </row>
        <row r="57">
          <cell r="A57" t="str">
            <v>90032233</v>
          </cell>
          <cell r="B57" t="str">
            <v>220-2-32KPK(N)</v>
          </cell>
          <cell r="C57" t="str">
            <v>EA</v>
          </cell>
          <cell r="D57">
            <v>1553</v>
          </cell>
          <cell r="E57">
            <v>10611.075338055376</v>
          </cell>
          <cell r="F57">
            <v>16479000</v>
          </cell>
        </row>
        <row r="58">
          <cell r="A58" t="str">
            <v>90032234</v>
          </cell>
          <cell r="B58" t="str">
            <v>D120N232I(수출 IC)</v>
          </cell>
          <cell r="C58" t="str">
            <v>EA</v>
          </cell>
          <cell r="D58">
            <v>972</v>
          </cell>
          <cell r="E58">
            <v>11477.366255144032</v>
          </cell>
          <cell r="F58">
            <v>11156000</v>
          </cell>
        </row>
        <row r="59">
          <cell r="A59" t="str">
            <v>90032235</v>
          </cell>
          <cell r="B59" t="str">
            <v>D277N232I(수출 IC)</v>
          </cell>
          <cell r="C59" t="str">
            <v>EA</v>
          </cell>
          <cell r="D59">
            <v>346</v>
          </cell>
          <cell r="E59">
            <v>7634.7919075144509</v>
          </cell>
          <cell r="F59">
            <v>2641638</v>
          </cell>
        </row>
        <row r="60">
          <cell r="A60" t="str">
            <v>90032236</v>
          </cell>
          <cell r="B60" t="str">
            <v>D232LS(K.G.E)</v>
          </cell>
          <cell r="C60" t="str">
            <v>EA</v>
          </cell>
          <cell r="D60">
            <v>24282</v>
          </cell>
          <cell r="E60">
            <v>10162.836669137632</v>
          </cell>
          <cell r="F60">
            <v>246774000</v>
          </cell>
        </row>
        <row r="61">
          <cell r="A61" t="str">
            <v>90032237</v>
          </cell>
          <cell r="B61" t="str">
            <v>220-2-32KPK(L)-광고</v>
          </cell>
          <cell r="C61" t="str">
            <v>EA</v>
          </cell>
          <cell r="D61">
            <v>7208</v>
          </cell>
          <cell r="E61">
            <v>10041.620421753607</v>
          </cell>
          <cell r="F61">
            <v>72380000</v>
          </cell>
        </row>
        <row r="62">
          <cell r="A62" t="str">
            <v>90032238</v>
          </cell>
          <cell r="B62" t="str">
            <v>D232L-A</v>
          </cell>
          <cell r="C62" t="str">
            <v>EA</v>
          </cell>
          <cell r="D62">
            <v>4951</v>
          </cell>
          <cell r="E62">
            <v>9502.6661280549379</v>
          </cell>
          <cell r="F62">
            <v>47047700</v>
          </cell>
        </row>
        <row r="63">
          <cell r="A63" t="str">
            <v>90032239</v>
          </cell>
          <cell r="B63" t="str">
            <v>D232L(AY)-광고용</v>
          </cell>
          <cell r="C63" t="str">
            <v>EA</v>
          </cell>
          <cell r="D63">
            <v>53716</v>
          </cell>
          <cell r="E63">
            <v>9343.4060615086746</v>
          </cell>
          <cell r="F63">
            <v>501890400</v>
          </cell>
        </row>
        <row r="64">
          <cell r="A64" t="str">
            <v>90032240</v>
          </cell>
          <cell r="B64" t="str">
            <v>D232L-일</v>
          </cell>
          <cell r="D64">
            <v>11099</v>
          </cell>
          <cell r="E64">
            <v>9933.8679160284719</v>
          </cell>
          <cell r="F64">
            <v>110256000</v>
          </cell>
        </row>
        <row r="65">
          <cell r="A65" t="str">
            <v>90032305</v>
          </cell>
          <cell r="B65" t="str">
            <v>D277N332I(수출 IC)</v>
          </cell>
          <cell r="C65" t="str">
            <v>EA</v>
          </cell>
          <cell r="D65">
            <v>40</v>
          </cell>
          <cell r="E65">
            <v>6342.55</v>
          </cell>
          <cell r="F65">
            <v>253702</v>
          </cell>
        </row>
        <row r="66">
          <cell r="A66" t="str">
            <v>90032405</v>
          </cell>
          <cell r="B66" t="str">
            <v>D277N432I(수출 IC)</v>
          </cell>
          <cell r="C66" t="str">
            <v>EA</v>
          </cell>
          <cell r="D66">
            <v>100</v>
          </cell>
          <cell r="E66">
            <v>6342.55</v>
          </cell>
          <cell r="F66">
            <v>634255</v>
          </cell>
        </row>
        <row r="67">
          <cell r="A67" t="str">
            <v>90036103</v>
          </cell>
          <cell r="B67" t="str">
            <v>220-1-36FPL(충진)</v>
          </cell>
          <cell r="C67" t="str">
            <v>EA</v>
          </cell>
          <cell r="D67">
            <v>325</v>
          </cell>
          <cell r="E67">
            <v>6802.4615384615381</v>
          </cell>
          <cell r="F67">
            <v>2210800</v>
          </cell>
        </row>
        <row r="68">
          <cell r="A68" t="str">
            <v>90036106</v>
          </cell>
          <cell r="B68" t="str">
            <v>220-1-36KSL-R1</v>
          </cell>
          <cell r="C68" t="str">
            <v>EA</v>
          </cell>
          <cell r="D68">
            <v>2258</v>
          </cell>
          <cell r="E68">
            <v>8405.0044286979628</v>
          </cell>
          <cell r="F68">
            <v>18978500</v>
          </cell>
        </row>
        <row r="69">
          <cell r="A69" t="str">
            <v>90036107</v>
          </cell>
          <cell r="B69" t="str">
            <v>D136LPL</v>
          </cell>
          <cell r="C69" t="str">
            <v>EA</v>
          </cell>
          <cell r="D69">
            <v>36939</v>
          </cell>
          <cell r="E69">
            <v>6003.871247191315</v>
          </cell>
          <cell r="F69">
            <v>221777000</v>
          </cell>
        </row>
        <row r="70">
          <cell r="A70" t="str">
            <v>90036108</v>
          </cell>
          <cell r="B70" t="str">
            <v>D136LPLS</v>
          </cell>
          <cell r="D70">
            <v>3404</v>
          </cell>
          <cell r="E70">
            <v>6292.0681551116331</v>
          </cell>
          <cell r="F70">
            <v>21418200</v>
          </cell>
        </row>
        <row r="71">
          <cell r="A71" t="str">
            <v>90036204</v>
          </cell>
          <cell r="B71" t="str">
            <v>220-2-36FPL</v>
          </cell>
          <cell r="C71" t="str">
            <v>EA</v>
          </cell>
          <cell r="D71">
            <v>452</v>
          </cell>
          <cell r="E71">
            <v>9287.6106194690274</v>
          </cell>
          <cell r="F71">
            <v>4198000</v>
          </cell>
        </row>
        <row r="72">
          <cell r="A72" t="str">
            <v>90036206</v>
          </cell>
          <cell r="B72" t="str">
            <v>D236LPL</v>
          </cell>
          <cell r="C72" t="str">
            <v>EA</v>
          </cell>
          <cell r="D72">
            <v>7221</v>
          </cell>
          <cell r="E72">
            <v>9302.3819415593407</v>
          </cell>
          <cell r="F72">
            <v>67172500</v>
          </cell>
        </row>
        <row r="73">
          <cell r="A73" t="str">
            <v>90036207</v>
          </cell>
          <cell r="B73" t="str">
            <v>D236LPL</v>
          </cell>
          <cell r="C73" t="str">
            <v>EA</v>
          </cell>
          <cell r="D73">
            <v>11471</v>
          </cell>
          <cell r="E73">
            <v>7645.7501525586258</v>
          </cell>
          <cell r="F73">
            <v>87704400</v>
          </cell>
        </row>
        <row r="74">
          <cell r="A74" t="str">
            <v>90040100</v>
          </cell>
          <cell r="B74" t="str">
            <v>220-1-40K</v>
          </cell>
          <cell r="C74" t="str">
            <v>EA</v>
          </cell>
          <cell r="D74">
            <v>5477</v>
          </cell>
          <cell r="E74">
            <v>6776.392185503013</v>
          </cell>
          <cell r="F74">
            <v>37114300</v>
          </cell>
        </row>
        <row r="75">
          <cell r="A75" t="str">
            <v>90040109</v>
          </cell>
          <cell r="B75" t="str">
            <v>220-1-40KSL</v>
          </cell>
          <cell r="C75" t="str">
            <v>EA</v>
          </cell>
          <cell r="D75">
            <v>42267</v>
          </cell>
          <cell r="E75">
            <v>6415.0046135282846</v>
          </cell>
          <cell r="F75">
            <v>271143000</v>
          </cell>
        </row>
        <row r="76">
          <cell r="A76" t="str">
            <v>90040116</v>
          </cell>
          <cell r="B76" t="str">
            <v>220-1-40FPL</v>
          </cell>
          <cell r="C76" t="str">
            <v>EA</v>
          </cell>
          <cell r="D76">
            <v>256</v>
          </cell>
          <cell r="E76">
            <v>7476.5625</v>
          </cell>
          <cell r="F76">
            <v>1914000</v>
          </cell>
        </row>
        <row r="77">
          <cell r="A77" t="str">
            <v>90040120</v>
          </cell>
          <cell r="B77" t="str">
            <v>230-1-40KSL-R1</v>
          </cell>
          <cell r="C77" t="str">
            <v>EA</v>
          </cell>
          <cell r="D77">
            <v>1181</v>
          </cell>
          <cell r="E77">
            <v>8355.715495342929</v>
          </cell>
          <cell r="F77">
            <v>9868100</v>
          </cell>
        </row>
        <row r="78">
          <cell r="A78" t="str">
            <v>90040121</v>
          </cell>
          <cell r="B78" t="str">
            <v>D140L(K)</v>
          </cell>
          <cell r="C78" t="str">
            <v>EA</v>
          </cell>
          <cell r="D78">
            <v>14910</v>
          </cell>
          <cell r="E78">
            <v>6926.1502347417836</v>
          </cell>
          <cell r="F78">
            <v>103268900</v>
          </cell>
        </row>
        <row r="79">
          <cell r="A79" t="str">
            <v>90040200</v>
          </cell>
          <cell r="B79" t="str">
            <v>220-2-40K(CASE LARGE)</v>
          </cell>
          <cell r="C79" t="str">
            <v>EA</v>
          </cell>
          <cell r="D79">
            <v>12419</v>
          </cell>
          <cell r="E79">
            <v>9622.1112811015373</v>
          </cell>
          <cell r="F79">
            <v>119497000</v>
          </cell>
        </row>
        <row r="80">
          <cell r="A80" t="str">
            <v>90040213</v>
          </cell>
          <cell r="B80" t="str">
            <v>220-2-40KY(CASE LARGE)</v>
          </cell>
          <cell r="C80" t="str">
            <v>EA</v>
          </cell>
          <cell r="D80">
            <v>6856</v>
          </cell>
          <cell r="E80">
            <v>10418.611435239207</v>
          </cell>
          <cell r="F80">
            <v>71430000</v>
          </cell>
        </row>
        <row r="81">
          <cell r="A81" t="str">
            <v>90040215</v>
          </cell>
          <cell r="B81" t="str">
            <v>220-2-40K(광CASE LARGE)</v>
          </cell>
          <cell r="C81" t="str">
            <v>EA</v>
          </cell>
          <cell r="D81">
            <v>4461</v>
          </cell>
          <cell r="E81">
            <v>9809.2355973996855</v>
          </cell>
          <cell r="F81">
            <v>43759000</v>
          </cell>
        </row>
        <row r="82">
          <cell r="A82" t="str">
            <v>90040218</v>
          </cell>
          <cell r="B82" t="str">
            <v>D240L(K)</v>
          </cell>
          <cell r="D82">
            <v>645</v>
          </cell>
          <cell r="E82">
            <v>10054.883720930233</v>
          </cell>
          <cell r="F82">
            <v>6485400</v>
          </cell>
        </row>
        <row r="83">
          <cell r="A83" t="str">
            <v>90040220</v>
          </cell>
          <cell r="B83" t="str">
            <v>D240L(AY)-광고용</v>
          </cell>
          <cell r="D83">
            <v>834</v>
          </cell>
          <cell r="E83">
            <v>10000</v>
          </cell>
          <cell r="F83">
            <v>8340000</v>
          </cell>
        </row>
        <row r="84">
          <cell r="A84" t="str">
            <v>90042100</v>
          </cell>
          <cell r="B84" t="str">
            <v>220-1-42TE</v>
          </cell>
          <cell r="D84">
            <v>5</v>
          </cell>
          <cell r="E84">
            <v>6500</v>
          </cell>
          <cell r="F84">
            <v>32500</v>
          </cell>
        </row>
        <row r="85">
          <cell r="A85" t="str">
            <v>90042101</v>
          </cell>
          <cell r="B85" t="str">
            <v>D142LTE</v>
          </cell>
          <cell r="C85" t="str">
            <v>EA</v>
          </cell>
          <cell r="D85">
            <v>1568</v>
          </cell>
          <cell r="E85">
            <v>6755.1020408163267</v>
          </cell>
          <cell r="F85">
            <v>10592000</v>
          </cell>
        </row>
        <row r="86">
          <cell r="A86" t="str">
            <v>90055100</v>
          </cell>
          <cell r="B86" t="str">
            <v>220-1-55FPL</v>
          </cell>
          <cell r="C86" t="str">
            <v>EA</v>
          </cell>
          <cell r="D86">
            <v>237</v>
          </cell>
          <cell r="E86">
            <v>7430.3797468354433</v>
          </cell>
          <cell r="F86">
            <v>1761000</v>
          </cell>
        </row>
        <row r="87">
          <cell r="A87" t="str">
            <v>90055104</v>
          </cell>
          <cell r="B87" t="str">
            <v>220-1-55FPL(SLIM)</v>
          </cell>
          <cell r="C87" t="str">
            <v>EA</v>
          </cell>
          <cell r="D87">
            <v>1412</v>
          </cell>
          <cell r="E87">
            <v>7968.8385269121809</v>
          </cell>
          <cell r="F87">
            <v>11252000</v>
          </cell>
        </row>
        <row r="88">
          <cell r="A88" t="str">
            <v>90055105</v>
          </cell>
          <cell r="B88" t="str">
            <v>D155LPL(K)</v>
          </cell>
          <cell r="C88" t="str">
            <v>EA</v>
          </cell>
          <cell r="D88">
            <v>24137</v>
          </cell>
          <cell r="E88">
            <v>6887.5626631312925</v>
          </cell>
          <cell r="F88">
            <v>166245100</v>
          </cell>
        </row>
        <row r="89">
          <cell r="A89" t="str">
            <v>90055106</v>
          </cell>
          <cell r="B89" t="str">
            <v>D155LPLS</v>
          </cell>
          <cell r="D89">
            <v>980</v>
          </cell>
          <cell r="E89">
            <v>7000</v>
          </cell>
          <cell r="F89">
            <v>6860000</v>
          </cell>
        </row>
        <row r="90">
          <cell r="A90" t="str">
            <v>90132101</v>
          </cell>
          <cell r="B90" t="str">
            <v>220-1-32RKC</v>
          </cell>
          <cell r="C90" t="str">
            <v>EA</v>
          </cell>
          <cell r="D90">
            <v>2466</v>
          </cell>
          <cell r="E90">
            <v>6800</v>
          </cell>
          <cell r="F90">
            <v>16768800</v>
          </cell>
        </row>
        <row r="91">
          <cell r="A91" t="str">
            <v>90140101</v>
          </cell>
          <cell r="B91" t="str">
            <v>220-1-40RKC</v>
          </cell>
          <cell r="C91" t="str">
            <v>EA</v>
          </cell>
          <cell r="D91">
            <v>185</v>
          </cell>
          <cell r="E91">
            <v>6805.405405405405</v>
          </cell>
          <cell r="F91">
            <v>1259000</v>
          </cell>
        </row>
        <row r="92">
          <cell r="A92" t="str">
            <v>90140103</v>
          </cell>
          <cell r="B92" t="str">
            <v>D140LCL(K)</v>
          </cell>
          <cell r="C92" t="str">
            <v>EA</v>
          </cell>
          <cell r="D92">
            <v>1930</v>
          </cell>
          <cell r="E92">
            <v>7130.3108808290153</v>
          </cell>
          <cell r="F92">
            <v>13761500</v>
          </cell>
        </row>
        <row r="93">
          <cell r="A93" t="str">
            <v>안정기소계</v>
          </cell>
          <cell r="D93">
            <v>1304681</v>
          </cell>
          <cell r="E93">
            <v>7872.8085348065924</v>
          </cell>
          <cell r="F93">
            <v>10271503712</v>
          </cell>
        </row>
        <row r="94">
          <cell r="A94" t="str">
            <v>90215101</v>
          </cell>
          <cell r="B94" t="str">
            <v>GECOMPACT 15W(840)</v>
          </cell>
          <cell r="C94" t="str">
            <v>EA</v>
          </cell>
          <cell r="D94">
            <v>11850</v>
          </cell>
          <cell r="E94">
            <v>4700</v>
          </cell>
          <cell r="F94">
            <v>55695000</v>
          </cell>
        </row>
        <row r="95">
          <cell r="A95" t="str">
            <v>90215102</v>
          </cell>
          <cell r="B95" t="str">
            <v>GECOMPACT 15W(827)</v>
          </cell>
          <cell r="C95" t="str">
            <v>EA</v>
          </cell>
          <cell r="D95">
            <v>7050</v>
          </cell>
          <cell r="E95">
            <v>4700</v>
          </cell>
          <cell r="F95">
            <v>33135000</v>
          </cell>
        </row>
        <row r="96">
          <cell r="A96" t="str">
            <v>90220101</v>
          </cell>
          <cell r="B96" t="str">
            <v>GECOMPACT 20W(840)</v>
          </cell>
          <cell r="C96" t="str">
            <v>EA</v>
          </cell>
          <cell r="D96">
            <v>49320</v>
          </cell>
          <cell r="E96">
            <v>4700</v>
          </cell>
          <cell r="F96">
            <v>231804000</v>
          </cell>
        </row>
        <row r="97">
          <cell r="A97" t="str">
            <v>90220102</v>
          </cell>
          <cell r="B97" t="str">
            <v>GECOMPACT 20W(827)</v>
          </cell>
          <cell r="C97" t="str">
            <v>EA</v>
          </cell>
          <cell r="D97">
            <v>9990</v>
          </cell>
          <cell r="E97">
            <v>4700</v>
          </cell>
          <cell r="F97">
            <v>46953000</v>
          </cell>
        </row>
        <row r="98">
          <cell r="A98" t="str">
            <v>90223102</v>
          </cell>
          <cell r="B98" t="str">
            <v>GECOMPACT 23W(840)</v>
          </cell>
          <cell r="C98" t="str">
            <v>EA</v>
          </cell>
          <cell r="D98">
            <v>15870</v>
          </cell>
          <cell r="E98">
            <v>4700</v>
          </cell>
          <cell r="F98">
            <v>74589000</v>
          </cell>
        </row>
        <row r="99">
          <cell r="A99" t="str">
            <v>90223103</v>
          </cell>
          <cell r="B99" t="str">
            <v>GECOMPACT 23W(827)</v>
          </cell>
          <cell r="C99" t="str">
            <v>EA</v>
          </cell>
          <cell r="D99">
            <v>3750</v>
          </cell>
          <cell r="E99">
            <v>4700</v>
          </cell>
          <cell r="F99">
            <v>17625000</v>
          </cell>
        </row>
        <row r="100">
          <cell r="A100" t="str">
            <v>컴팩트소계</v>
          </cell>
          <cell r="D100">
            <v>97830</v>
          </cell>
          <cell r="E100">
            <v>4700</v>
          </cell>
          <cell r="F100">
            <v>459801000</v>
          </cell>
        </row>
        <row r="101">
          <cell r="A101" t="str">
            <v>92201500</v>
          </cell>
          <cell r="B101" t="str">
            <v>DHQI220-150</v>
          </cell>
          <cell r="C101" t="str">
            <v>EA</v>
          </cell>
          <cell r="D101">
            <v>210</v>
          </cell>
          <cell r="E101">
            <v>40966.666666666664</v>
          </cell>
          <cell r="F101">
            <v>8603000</v>
          </cell>
        </row>
        <row r="102">
          <cell r="A102" t="str">
            <v>92201750</v>
          </cell>
          <cell r="B102" t="str">
            <v>DMH220-175</v>
          </cell>
          <cell r="C102" t="str">
            <v>EA</v>
          </cell>
          <cell r="D102">
            <v>247</v>
          </cell>
          <cell r="E102">
            <v>46428.643724696354</v>
          </cell>
          <cell r="F102">
            <v>11467875</v>
          </cell>
        </row>
        <row r="103">
          <cell r="A103" t="str">
            <v>92202500</v>
          </cell>
          <cell r="B103" t="str">
            <v>DMH220-250</v>
          </cell>
          <cell r="C103" t="str">
            <v>EA</v>
          </cell>
          <cell r="D103">
            <v>576</v>
          </cell>
          <cell r="E103">
            <v>52264.822916666664</v>
          </cell>
          <cell r="F103">
            <v>30104538</v>
          </cell>
        </row>
        <row r="104">
          <cell r="A104" t="str">
            <v>92204000</v>
          </cell>
          <cell r="B104" t="str">
            <v>DMH220-400</v>
          </cell>
          <cell r="C104" t="str">
            <v>EA</v>
          </cell>
          <cell r="D104">
            <v>322</v>
          </cell>
          <cell r="E104">
            <v>50162.621118012423</v>
          </cell>
          <cell r="F104">
            <v>16152364</v>
          </cell>
        </row>
        <row r="105">
          <cell r="A105" t="str">
            <v>92302500</v>
          </cell>
          <cell r="B105" t="str">
            <v>D220-250NH</v>
          </cell>
          <cell r="C105" t="str">
            <v>EA</v>
          </cell>
          <cell r="D105">
            <v>61</v>
          </cell>
          <cell r="E105">
            <v>40065.573770491806</v>
          </cell>
          <cell r="F105">
            <v>2444000</v>
          </cell>
        </row>
        <row r="106">
          <cell r="A106" t="str">
            <v>HID소계</v>
          </cell>
          <cell r="D106">
            <v>1416</v>
          </cell>
          <cell r="E106">
            <v>48567.639124293783</v>
          </cell>
          <cell r="F106">
            <v>68771777</v>
          </cell>
        </row>
        <row r="107">
          <cell r="A107" t="str">
            <v>7PSMOP200X1</v>
          </cell>
          <cell r="B107" t="str">
            <v>PSMO-APHP-200-X1(MAIN)</v>
          </cell>
          <cell r="C107" t="str">
            <v>EA</v>
          </cell>
          <cell r="D107">
            <v>6</v>
          </cell>
          <cell r="E107">
            <v>51935</v>
          </cell>
          <cell r="F107">
            <v>311610</v>
          </cell>
        </row>
        <row r="108">
          <cell r="A108" t="str">
            <v>9ITMS-APP01-1</v>
          </cell>
          <cell r="B108" t="str">
            <v>ITMS-Ⅲ (Rev 1.1)</v>
          </cell>
          <cell r="C108" t="str">
            <v>EA</v>
          </cell>
          <cell r="D108">
            <v>1125</v>
          </cell>
          <cell r="E108">
            <v>51461.155555555553</v>
          </cell>
          <cell r="F108">
            <v>57893800</v>
          </cell>
        </row>
        <row r="109">
          <cell r="A109" t="str">
            <v>9PO200FM</v>
          </cell>
          <cell r="B109" t="str">
            <v>APO200HAN</v>
          </cell>
          <cell r="D109">
            <v>250</v>
          </cell>
          <cell r="E109">
            <v>3000</v>
          </cell>
          <cell r="F109">
            <v>750000</v>
          </cell>
        </row>
        <row r="110">
          <cell r="A110" t="str">
            <v>9P0200NAN</v>
          </cell>
          <cell r="B110" t="str">
            <v>AP0200NAN</v>
          </cell>
          <cell r="C110" t="str">
            <v>EA</v>
          </cell>
          <cell r="D110">
            <v>491</v>
          </cell>
          <cell r="E110">
            <v>63380.855397148676</v>
          </cell>
          <cell r="F110">
            <v>31120000</v>
          </cell>
        </row>
        <row r="111">
          <cell r="A111" t="str">
            <v>9P0200NAP</v>
          </cell>
          <cell r="C111" t="str">
            <v>EA</v>
          </cell>
          <cell r="D111">
            <v>97</v>
          </cell>
          <cell r="E111">
            <v>100000</v>
          </cell>
          <cell r="F111">
            <v>9700000</v>
          </cell>
        </row>
        <row r="112">
          <cell r="A112" t="str">
            <v>9P0350NAP</v>
          </cell>
          <cell r="B112" t="str">
            <v>AP0200NAP</v>
          </cell>
          <cell r="C112" t="str">
            <v>EA</v>
          </cell>
          <cell r="D112">
            <v>92</v>
          </cell>
          <cell r="E112">
            <v>58750</v>
          </cell>
          <cell r="F112">
            <v>5405000</v>
          </cell>
        </row>
        <row r="113">
          <cell r="A113" t="str">
            <v>9P0400HAP-F</v>
          </cell>
          <cell r="B113" t="str">
            <v>AP0400HAP(FRONT)</v>
          </cell>
          <cell r="D113">
            <v>2</v>
          </cell>
          <cell r="E113">
            <v>250000</v>
          </cell>
          <cell r="F113">
            <v>500000</v>
          </cell>
        </row>
        <row r="114">
          <cell r="A114" t="str">
            <v>9P0400HAP-R</v>
          </cell>
          <cell r="B114" t="str">
            <v>AP0400HAP(REAR)</v>
          </cell>
          <cell r="C114" t="str">
            <v>EA</v>
          </cell>
          <cell r="D114">
            <v>173</v>
          </cell>
          <cell r="E114">
            <v>250000</v>
          </cell>
          <cell r="F114">
            <v>43250000</v>
          </cell>
        </row>
        <row r="115">
          <cell r="A115" t="str">
            <v>9PO460NAP</v>
          </cell>
          <cell r="B115" t="str">
            <v>AP0460NAP(AMD)</v>
          </cell>
          <cell r="D115">
            <v>556</v>
          </cell>
          <cell r="E115">
            <v>120000</v>
          </cell>
          <cell r="F115">
            <v>66720000</v>
          </cell>
        </row>
        <row r="116">
          <cell r="A116" t="str">
            <v>9PO460NAP-1</v>
          </cell>
          <cell r="B116" t="str">
            <v>AP0460NAP(INTEL)</v>
          </cell>
          <cell r="D116">
            <v>69</v>
          </cell>
          <cell r="E116">
            <v>120000</v>
          </cell>
          <cell r="F116">
            <v>8280000</v>
          </cell>
        </row>
        <row r="117">
          <cell r="A117" t="str">
            <v>9P0550NAP</v>
          </cell>
          <cell r="B117" t="str">
            <v>AP0550NAP</v>
          </cell>
          <cell r="D117">
            <v>20</v>
          </cell>
          <cell r="E117">
            <v>102000</v>
          </cell>
          <cell r="F117">
            <v>2040000</v>
          </cell>
        </row>
        <row r="118">
          <cell r="A118" t="str">
            <v>9P0AD9024</v>
          </cell>
          <cell r="B118" t="str">
            <v>AD9024</v>
          </cell>
          <cell r="D118">
            <v>30</v>
          </cell>
          <cell r="E118">
            <v>22500</v>
          </cell>
          <cell r="F118">
            <v>675000</v>
          </cell>
        </row>
        <row r="119">
          <cell r="A119" t="str">
            <v>9PIDE8HDD</v>
          </cell>
          <cell r="B119" t="str">
            <v>IDE 8_HDD Hot Swap Cage</v>
          </cell>
          <cell r="D119">
            <v>49</v>
          </cell>
          <cell r="E119">
            <v>102040.81632653061</v>
          </cell>
          <cell r="F119">
            <v>5000000</v>
          </cell>
        </row>
        <row r="120">
          <cell r="A120" t="str">
            <v>9PACHB100</v>
          </cell>
          <cell r="B120" t="str">
            <v>ADC-HB100(B/W)</v>
          </cell>
          <cell r="C120" t="str">
            <v>EA</v>
          </cell>
          <cell r="D120">
            <v>930</v>
          </cell>
          <cell r="E120">
            <v>5200</v>
          </cell>
          <cell r="F120">
            <v>4836000</v>
          </cell>
        </row>
        <row r="121">
          <cell r="A121" t="str">
            <v>9PACHC100</v>
          </cell>
          <cell r="B121" t="str">
            <v>ADC-HC100(Color,Angle)</v>
          </cell>
          <cell r="C121" t="str">
            <v>EA</v>
          </cell>
          <cell r="D121">
            <v>450</v>
          </cell>
          <cell r="E121">
            <v>5600</v>
          </cell>
          <cell r="F121">
            <v>2520000</v>
          </cell>
        </row>
        <row r="122">
          <cell r="A122" t="str">
            <v>9PACHC101</v>
          </cell>
          <cell r="B122" t="str">
            <v>AP0425NAP(CS-20)</v>
          </cell>
          <cell r="C122" t="str">
            <v>EA</v>
          </cell>
          <cell r="D122">
            <v>1020</v>
          </cell>
          <cell r="E122">
            <v>5600</v>
          </cell>
          <cell r="F122">
            <v>5712000</v>
          </cell>
        </row>
        <row r="123">
          <cell r="A123" t="str">
            <v>9PO425NAP</v>
          </cell>
          <cell r="B123" t="str">
            <v>ADC-HC101(Color,Straight)</v>
          </cell>
          <cell r="C123" t="str">
            <v>EA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9P0425NAP</v>
          </cell>
          <cell r="B124" t="str">
            <v>AP0425NAP(CS-20)</v>
          </cell>
          <cell r="C124" t="str">
            <v>EA</v>
          </cell>
          <cell r="D124">
            <v>100</v>
          </cell>
          <cell r="E124">
            <v>125000</v>
          </cell>
          <cell r="F124">
            <v>12500000</v>
          </cell>
        </row>
        <row r="125">
          <cell r="A125" t="str">
            <v>9PMO200HAP</v>
          </cell>
          <cell r="B125" t="str">
            <v>APM0200HAP(R)</v>
          </cell>
          <cell r="D125">
            <v>10</v>
          </cell>
          <cell r="E125">
            <v>45000</v>
          </cell>
          <cell r="F125">
            <v>450000</v>
          </cell>
        </row>
        <row r="126">
          <cell r="A126" t="str">
            <v>9PSAPH2X2F</v>
          </cell>
          <cell r="B126" t="str">
            <v>PS-APH-2X-2F(1+1"B")</v>
          </cell>
          <cell r="C126" t="str">
            <v>EA</v>
          </cell>
          <cell r="D126">
            <v>4</v>
          </cell>
          <cell r="E126">
            <v>150000</v>
          </cell>
          <cell r="F126">
            <v>600000</v>
          </cell>
        </row>
        <row r="127">
          <cell r="A127" t="str">
            <v>9PSAPH2X2R</v>
          </cell>
          <cell r="B127" t="str">
            <v>PS-APH-2X-2R(1+1"A")</v>
          </cell>
          <cell r="C127" t="str">
            <v>EA</v>
          </cell>
          <cell r="D127">
            <v>585</v>
          </cell>
          <cell r="E127">
            <v>121939.79487179487</v>
          </cell>
          <cell r="F127">
            <v>71334780</v>
          </cell>
        </row>
        <row r="128">
          <cell r="A128" t="str">
            <v>9PSAPH3X2R</v>
          </cell>
          <cell r="B128" t="str">
            <v>PS-APH-3X-2R(2+1"C")</v>
          </cell>
          <cell r="C128" t="str">
            <v>EA</v>
          </cell>
          <cell r="D128">
            <v>257</v>
          </cell>
          <cell r="E128">
            <v>182334.63035019455</v>
          </cell>
          <cell r="F128">
            <v>46860000</v>
          </cell>
        </row>
        <row r="129">
          <cell r="A129" t="str">
            <v>9PSAPH3X2R(PFC)</v>
          </cell>
          <cell r="B129" t="str">
            <v>PS-APH-3X-2R(PFC)</v>
          </cell>
          <cell r="C129" t="str">
            <v>EA</v>
          </cell>
          <cell r="D129">
            <v>14</v>
          </cell>
          <cell r="E129">
            <v>245445</v>
          </cell>
          <cell r="F129">
            <v>3436230</v>
          </cell>
        </row>
        <row r="130">
          <cell r="A130" t="str">
            <v>9PSBPAPH2X2</v>
          </cell>
          <cell r="B130" t="str">
            <v>AP0400HAN(F)</v>
          </cell>
          <cell r="C130" t="str">
            <v>EA</v>
          </cell>
          <cell r="D130">
            <v>427</v>
          </cell>
          <cell r="E130">
            <v>35056.833723653399</v>
          </cell>
          <cell r="F130">
            <v>14969268</v>
          </cell>
        </row>
        <row r="131">
          <cell r="A131" t="str">
            <v>9PSMOAPH300X3</v>
          </cell>
          <cell r="B131" t="str">
            <v>PSBP-APH-2X-2(300W)</v>
          </cell>
          <cell r="C131" t="str">
            <v>EA</v>
          </cell>
          <cell r="D131">
            <v>1024</v>
          </cell>
          <cell r="E131">
            <v>151114.3203125</v>
          </cell>
          <cell r="F131">
            <v>154741064</v>
          </cell>
        </row>
        <row r="132">
          <cell r="A132" t="str">
            <v>9PSAPH3X2F</v>
          </cell>
          <cell r="B132" t="str">
            <v>PSMO-APH-300-X3</v>
          </cell>
          <cell r="C132" t="str">
            <v>EA</v>
          </cell>
          <cell r="D132">
            <v>65</v>
          </cell>
          <cell r="E132">
            <v>192307.69230769231</v>
          </cell>
          <cell r="F132">
            <v>12500000</v>
          </cell>
        </row>
        <row r="133">
          <cell r="A133" t="str">
            <v>FA202002</v>
          </cell>
          <cell r="B133" t="str">
            <v>PSBP-APH-2X-2(300W)</v>
          </cell>
          <cell r="C133" t="str">
            <v>EA</v>
          </cell>
          <cell r="D133">
            <v>4</v>
          </cell>
          <cell r="E133">
            <v>8000</v>
          </cell>
          <cell r="F133">
            <v>32000</v>
          </cell>
        </row>
        <row r="134">
          <cell r="A134" t="str">
            <v>FA900011</v>
          </cell>
          <cell r="B134" t="str">
            <v>PSMO-APH-300-X3</v>
          </cell>
          <cell r="C134" t="str">
            <v>EA</v>
          </cell>
          <cell r="D134">
            <v>22</v>
          </cell>
          <cell r="E134">
            <v>6500</v>
          </cell>
          <cell r="F134">
            <v>143000</v>
          </cell>
        </row>
        <row r="135">
          <cell r="A135" t="str">
            <v>파워소계</v>
          </cell>
          <cell r="D135">
            <v>7872</v>
          </cell>
          <cell r="E135">
            <v>71427.814024390245</v>
          </cell>
          <cell r="F135">
            <v>562279752</v>
          </cell>
        </row>
        <row r="136">
          <cell r="A136" t="str">
            <v>FA202008</v>
          </cell>
          <cell r="B136" t="str">
            <v>삼각등(고조도)32W*1</v>
          </cell>
          <cell r="D136">
            <v>24</v>
          </cell>
          <cell r="E136">
            <v>21666.666666666668</v>
          </cell>
          <cell r="F136">
            <v>520000</v>
          </cell>
        </row>
        <row r="137">
          <cell r="A137" t="str">
            <v>FA900010</v>
          </cell>
          <cell r="B137" t="str">
            <v>갓등,32*2,A</v>
          </cell>
          <cell r="D137">
            <v>5</v>
          </cell>
          <cell r="E137">
            <v>26500</v>
          </cell>
          <cell r="F137">
            <v>132500</v>
          </cell>
        </row>
        <row r="138">
          <cell r="A138" t="str">
            <v>FA900015</v>
          </cell>
          <cell r="B138" t="str">
            <v>직갓등 32*2</v>
          </cell>
          <cell r="D138">
            <v>30</v>
          </cell>
          <cell r="E138">
            <v>11000</v>
          </cell>
          <cell r="F138">
            <v>330000</v>
          </cell>
        </row>
        <row r="139">
          <cell r="A139" t="str">
            <v>FL321001</v>
          </cell>
          <cell r="B139" t="str">
            <v>칠판등 32*1</v>
          </cell>
          <cell r="D139">
            <v>34</v>
          </cell>
          <cell r="E139">
            <v>28235.294117647059</v>
          </cell>
          <cell r="F139">
            <v>960000</v>
          </cell>
        </row>
        <row r="140">
          <cell r="A140" t="str">
            <v>FL321002</v>
          </cell>
          <cell r="B140" t="str">
            <v>삼각등 40*2</v>
          </cell>
          <cell r="C140" t="str">
            <v>EA</v>
          </cell>
          <cell r="D140">
            <v>4</v>
          </cell>
          <cell r="E140">
            <v>12500</v>
          </cell>
          <cell r="F140">
            <v>50000</v>
          </cell>
        </row>
        <row r="141">
          <cell r="A141" t="str">
            <v>FO202001</v>
          </cell>
          <cell r="B141" t="str">
            <v>갓등,32*1,A</v>
          </cell>
          <cell r="C141" t="str">
            <v>EA</v>
          </cell>
          <cell r="D141">
            <v>33</v>
          </cell>
          <cell r="E141">
            <v>25575.757575757576</v>
          </cell>
          <cell r="F141">
            <v>844000</v>
          </cell>
        </row>
        <row r="142">
          <cell r="A142" t="str">
            <v>FO204001</v>
          </cell>
          <cell r="B142" t="str">
            <v>코너등,32*1</v>
          </cell>
          <cell r="C142" t="str">
            <v>EA</v>
          </cell>
          <cell r="D142">
            <v>182</v>
          </cell>
          <cell r="E142">
            <v>27620.879120879123</v>
          </cell>
          <cell r="F142">
            <v>5027000</v>
          </cell>
        </row>
        <row r="143">
          <cell r="A143" t="str">
            <v>FO322001</v>
          </cell>
          <cell r="B143" t="str">
            <v>매입개방,20*2</v>
          </cell>
          <cell r="C143" t="str">
            <v>EA</v>
          </cell>
          <cell r="D143">
            <v>70</v>
          </cell>
          <cell r="E143">
            <v>15142.857142857143</v>
          </cell>
          <cell r="F143">
            <v>1060000</v>
          </cell>
        </row>
        <row r="144">
          <cell r="A144" t="str">
            <v>FO401004</v>
          </cell>
          <cell r="B144" t="str">
            <v>매입개방 40*2</v>
          </cell>
          <cell r="D144">
            <v>63</v>
          </cell>
          <cell r="E144">
            <v>13000</v>
          </cell>
          <cell r="F144">
            <v>819000</v>
          </cell>
        </row>
        <row r="145">
          <cell r="A145" t="str">
            <v>FP202001</v>
          </cell>
          <cell r="B145" t="str">
            <v>매입개방,32*2</v>
          </cell>
          <cell r="C145" t="str">
            <v>EA</v>
          </cell>
          <cell r="D145">
            <v>4</v>
          </cell>
          <cell r="E145">
            <v>15000</v>
          </cell>
          <cell r="F145">
            <v>60000</v>
          </cell>
        </row>
        <row r="146">
          <cell r="A146" t="str">
            <v>FP322001</v>
          </cell>
          <cell r="B146" t="str">
            <v>매입개방,32*2</v>
          </cell>
          <cell r="C146" t="str">
            <v>EA</v>
          </cell>
          <cell r="D146">
            <v>720</v>
          </cell>
          <cell r="E146">
            <v>8531.25</v>
          </cell>
          <cell r="F146">
            <v>6142500</v>
          </cell>
        </row>
        <row r="147">
          <cell r="A147" t="str">
            <v>FP323001</v>
          </cell>
          <cell r="B147" t="str">
            <v>입대,고조도,20*2</v>
          </cell>
          <cell r="C147" t="str">
            <v>EA</v>
          </cell>
          <cell r="D147">
            <v>140</v>
          </cell>
          <cell r="E147">
            <v>7500</v>
          </cell>
          <cell r="F147">
            <v>1050000</v>
          </cell>
        </row>
        <row r="148">
          <cell r="A148" t="str">
            <v>FP900005</v>
          </cell>
          <cell r="B148" t="str">
            <v>입대,고조도,32*2</v>
          </cell>
          <cell r="C148" t="str">
            <v>EA</v>
          </cell>
          <cell r="D148">
            <v>914</v>
          </cell>
          <cell r="E148">
            <v>3500</v>
          </cell>
          <cell r="F148">
            <v>3199000</v>
          </cell>
        </row>
        <row r="149">
          <cell r="A149" t="str">
            <v>FP900007</v>
          </cell>
          <cell r="B149" t="str">
            <v>입대,고조도,32*1</v>
          </cell>
          <cell r="C149" t="str">
            <v>EA</v>
          </cell>
          <cell r="D149">
            <v>16</v>
          </cell>
          <cell r="E149">
            <v>15000</v>
          </cell>
          <cell r="F149">
            <v>240000</v>
          </cell>
        </row>
        <row r="150">
          <cell r="A150" t="str">
            <v>FP900008</v>
          </cell>
          <cell r="B150" t="str">
            <v>직부등 1/32W</v>
          </cell>
          <cell r="C150" t="str">
            <v>EA</v>
          </cell>
          <cell r="D150">
            <v>6</v>
          </cell>
          <cell r="E150">
            <v>50000</v>
          </cell>
          <cell r="F150">
            <v>300000</v>
          </cell>
        </row>
        <row r="151">
          <cell r="A151" t="str">
            <v>FP900009</v>
          </cell>
          <cell r="B151" t="str">
            <v>삼각등(고조도)40W*2</v>
          </cell>
          <cell r="C151" t="str">
            <v>EA</v>
          </cell>
          <cell r="D151">
            <v>23</v>
          </cell>
          <cell r="E151">
            <v>6500</v>
          </cell>
          <cell r="F151">
            <v>149500</v>
          </cell>
        </row>
        <row r="152">
          <cell r="A152" t="str">
            <v>FP900006</v>
          </cell>
          <cell r="B152" t="str">
            <v>직부등 1/20W</v>
          </cell>
          <cell r="D152">
            <v>55</v>
          </cell>
          <cell r="E152">
            <v>5000</v>
          </cell>
          <cell r="F152">
            <v>275000</v>
          </cell>
        </row>
        <row r="153">
          <cell r="A153" t="str">
            <v>FP900010</v>
          </cell>
          <cell r="B153" t="str">
            <v>직갓등 1/20W</v>
          </cell>
          <cell r="C153" t="str">
            <v>EA</v>
          </cell>
          <cell r="D153">
            <v>59</v>
          </cell>
          <cell r="E153">
            <v>4847.4576271186443</v>
          </cell>
          <cell r="F153">
            <v>286000</v>
          </cell>
        </row>
        <row r="154">
          <cell r="A154" t="str">
            <v>FP900011</v>
          </cell>
          <cell r="B154" t="str">
            <v>직갓등 1/32W</v>
          </cell>
          <cell r="C154" t="str">
            <v>EA</v>
          </cell>
          <cell r="D154">
            <v>2</v>
          </cell>
          <cell r="E154">
            <v>6000</v>
          </cell>
          <cell r="F154">
            <v>12000</v>
          </cell>
        </row>
        <row r="155">
          <cell r="A155" t="str">
            <v>FP900012</v>
          </cell>
          <cell r="B155" t="str">
            <v>매입개방 3/36PL</v>
          </cell>
          <cell r="D155">
            <v>28</v>
          </cell>
          <cell r="E155">
            <v>40000</v>
          </cell>
          <cell r="F155">
            <v>1120000</v>
          </cell>
        </row>
        <row r="156">
          <cell r="A156" t="str">
            <v>FQ9000004</v>
          </cell>
          <cell r="B156" t="str">
            <v>직갓등 1/20W</v>
          </cell>
          <cell r="C156" t="str">
            <v>EA</v>
          </cell>
          <cell r="D156">
            <v>4188</v>
          </cell>
          <cell r="E156">
            <v>378.71060171919771</v>
          </cell>
          <cell r="F156">
            <v>1586040</v>
          </cell>
        </row>
        <row r="157">
          <cell r="A157" t="str">
            <v>FR900003</v>
          </cell>
          <cell r="B157" t="str">
            <v>직갓등 2/20W</v>
          </cell>
          <cell r="C157" t="str">
            <v>EA</v>
          </cell>
          <cell r="D157">
            <v>38</v>
          </cell>
          <cell r="E157">
            <v>17689.473684210527</v>
          </cell>
          <cell r="F157">
            <v>672200</v>
          </cell>
        </row>
        <row r="158">
          <cell r="A158" t="str">
            <v>fr900076</v>
          </cell>
          <cell r="B158" t="str">
            <v>1,000</v>
          </cell>
          <cell r="C158" t="str">
            <v>EA</v>
          </cell>
          <cell r="D158">
            <v>14</v>
          </cell>
          <cell r="E158">
            <v>40000</v>
          </cell>
          <cell r="F158">
            <v>560000</v>
          </cell>
        </row>
        <row r="159">
          <cell r="A159" t="str">
            <v>FR900059</v>
          </cell>
          <cell r="B159" t="str">
            <v>1/32W KS(고)</v>
          </cell>
          <cell r="D159">
            <v>352</v>
          </cell>
          <cell r="E159">
            <v>10000</v>
          </cell>
          <cell r="F159">
            <v>3520000</v>
          </cell>
        </row>
        <row r="160">
          <cell r="A160" t="str">
            <v>FR900077</v>
          </cell>
          <cell r="B160" t="str">
            <v>매입개방32W*2(M)</v>
          </cell>
          <cell r="C160" t="str">
            <v>EA</v>
          </cell>
          <cell r="D160">
            <v>12580</v>
          </cell>
          <cell r="E160">
            <v>3503.1796502384736</v>
          </cell>
          <cell r="F160">
            <v>44070000</v>
          </cell>
        </row>
        <row r="161">
          <cell r="A161" t="str">
            <v>FR900078</v>
          </cell>
          <cell r="B161" t="str">
            <v>1/20W</v>
          </cell>
          <cell r="D161">
            <v>17</v>
          </cell>
          <cell r="E161">
            <v>45000</v>
          </cell>
          <cell r="F161">
            <v>765000</v>
          </cell>
        </row>
        <row r="162">
          <cell r="A162" t="str">
            <v>LL200001</v>
          </cell>
          <cell r="B162" t="str">
            <v>1/32W</v>
          </cell>
          <cell r="C162" t="str">
            <v>EA</v>
          </cell>
          <cell r="D162">
            <v>541</v>
          </cell>
          <cell r="E162">
            <v>855.67467652495384</v>
          </cell>
          <cell r="F162">
            <v>462920</v>
          </cell>
        </row>
        <row r="163">
          <cell r="A163" t="str">
            <v>LL325001</v>
          </cell>
          <cell r="B163" t="str">
            <v>12V 50W</v>
          </cell>
          <cell r="C163" t="str">
            <v>EA</v>
          </cell>
          <cell r="D163">
            <v>600</v>
          </cell>
          <cell r="E163">
            <v>2700</v>
          </cell>
          <cell r="F163">
            <v>1620000</v>
          </cell>
        </row>
        <row r="164">
          <cell r="A164" t="str">
            <v>LL326501</v>
          </cell>
          <cell r="B164" t="str">
            <v>램프 20W</v>
          </cell>
          <cell r="C164" t="str">
            <v>EA</v>
          </cell>
          <cell r="D164">
            <v>12397</v>
          </cell>
          <cell r="E164">
            <v>1970.3395982899087</v>
          </cell>
          <cell r="F164">
            <v>24426300</v>
          </cell>
        </row>
        <row r="165">
          <cell r="A165" t="str">
            <v>LL329901</v>
          </cell>
          <cell r="B165" t="str">
            <v>32W, 5000K, 실바니아</v>
          </cell>
          <cell r="C165" t="str">
            <v>EA</v>
          </cell>
          <cell r="D165">
            <v>4168</v>
          </cell>
          <cell r="E165">
            <v>2047.7687140115163</v>
          </cell>
          <cell r="F165">
            <v>8535100</v>
          </cell>
        </row>
        <row r="166">
          <cell r="A166" t="str">
            <v>LL363000</v>
          </cell>
          <cell r="B166" t="str">
            <v>오스람 36W</v>
          </cell>
          <cell r="D166">
            <v>92</v>
          </cell>
          <cell r="E166">
            <v>2200</v>
          </cell>
          <cell r="F166">
            <v>202400</v>
          </cell>
        </row>
        <row r="167">
          <cell r="A167" t="str">
            <v>LL403202</v>
          </cell>
          <cell r="B167" t="str">
            <v>32W, 32D</v>
          </cell>
          <cell r="D167">
            <v>22</v>
          </cell>
          <cell r="E167">
            <v>2500</v>
          </cell>
          <cell r="F167">
            <v>55000</v>
          </cell>
        </row>
        <row r="168">
          <cell r="A168" t="str">
            <v>LL405003</v>
          </cell>
          <cell r="B168" t="str">
            <v>32W, 6500K, 실바니아</v>
          </cell>
          <cell r="C168" t="str">
            <v>EA</v>
          </cell>
          <cell r="D168">
            <v>20</v>
          </cell>
          <cell r="E168">
            <v>4500</v>
          </cell>
          <cell r="F168">
            <v>90000</v>
          </cell>
        </row>
        <row r="169">
          <cell r="A169" t="str">
            <v>LL405009</v>
          </cell>
          <cell r="B169" t="str">
            <v>40W, 주광색</v>
          </cell>
          <cell r="D169">
            <v>138</v>
          </cell>
          <cell r="E169">
            <v>1000</v>
          </cell>
          <cell r="F169">
            <v>138000</v>
          </cell>
        </row>
        <row r="170">
          <cell r="A170" t="str">
            <v>LL405010</v>
          </cell>
          <cell r="B170" t="str">
            <v>400W,세광</v>
          </cell>
          <cell r="D170">
            <v>120</v>
          </cell>
          <cell r="E170">
            <v>13000</v>
          </cell>
          <cell r="F170">
            <v>1560000</v>
          </cell>
        </row>
        <row r="171">
          <cell r="A171" t="str">
            <v>LL505021</v>
          </cell>
          <cell r="B171" t="str">
            <v>32W, 신광필립스</v>
          </cell>
          <cell r="C171" t="str">
            <v>EA</v>
          </cell>
          <cell r="D171">
            <v>19410</v>
          </cell>
          <cell r="E171">
            <v>1750</v>
          </cell>
          <cell r="F171">
            <v>33967500</v>
          </cell>
        </row>
        <row r="172">
          <cell r="A172" t="str">
            <v>LL506100</v>
          </cell>
          <cell r="B172" t="str">
            <v>드럭스 L 55W/21</v>
          </cell>
          <cell r="C172" t="str">
            <v>EA</v>
          </cell>
          <cell r="D172">
            <v>70</v>
          </cell>
          <cell r="E172">
            <v>5000</v>
          </cell>
          <cell r="F172">
            <v>350000</v>
          </cell>
        </row>
        <row r="173">
          <cell r="A173" t="str">
            <v>LL506101</v>
          </cell>
          <cell r="B173" t="str">
            <v>세정제</v>
          </cell>
          <cell r="C173" t="str">
            <v>EA</v>
          </cell>
          <cell r="D173">
            <v>3</v>
          </cell>
          <cell r="E173">
            <v>40000</v>
          </cell>
          <cell r="F173">
            <v>120000</v>
          </cell>
        </row>
        <row r="174">
          <cell r="A174" t="str">
            <v>LL506102</v>
          </cell>
          <cell r="B174" t="str">
            <v>분무기</v>
          </cell>
          <cell r="C174" t="str">
            <v>EA</v>
          </cell>
          <cell r="D174">
            <v>20</v>
          </cell>
          <cell r="E174">
            <v>2000</v>
          </cell>
          <cell r="F174">
            <v>40000</v>
          </cell>
        </row>
        <row r="175">
          <cell r="A175" t="str">
            <v>상품소계</v>
          </cell>
          <cell r="D175">
            <v>57202</v>
          </cell>
          <cell r="E175">
            <v>2540.4174679207022</v>
          </cell>
          <cell r="F175">
            <v>145316960</v>
          </cell>
        </row>
        <row r="178">
          <cell r="A178" t="str">
            <v>총합계</v>
          </cell>
          <cell r="D178">
            <v>1469001</v>
          </cell>
          <cell r="E178">
            <v>7833.6728164242231</v>
          </cell>
          <cell r="F178">
            <v>11507673201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>
        <row r="1">
          <cell r="A1" t="str">
            <v>코드</v>
          </cell>
          <cell r="B1" t="str">
            <v>기종</v>
          </cell>
          <cell r="C1" t="str">
            <v>이월수량</v>
          </cell>
          <cell r="D1" t="str">
            <v>실사재고</v>
          </cell>
          <cell r="E1" t="str">
            <v>합계</v>
          </cell>
        </row>
        <row r="2">
          <cell r="A2" t="str">
            <v>90014101</v>
          </cell>
          <cell r="B2" t="str">
            <v>D114LSST5</v>
          </cell>
          <cell r="D2">
            <v>30</v>
          </cell>
          <cell r="E2">
            <v>30</v>
          </cell>
        </row>
        <row r="3">
          <cell r="A3" t="str">
            <v>90014200</v>
          </cell>
          <cell r="B3" t="str">
            <v>D214LST5</v>
          </cell>
          <cell r="C3">
            <v>50</v>
          </cell>
          <cell r="D3">
            <v>0</v>
          </cell>
          <cell r="E3">
            <v>50</v>
          </cell>
        </row>
        <row r="4">
          <cell r="A4" t="str">
            <v>90018201</v>
          </cell>
          <cell r="B4" t="str">
            <v>220-2-18DL OSRAM</v>
          </cell>
          <cell r="D4">
            <v>10</v>
          </cell>
          <cell r="E4">
            <v>10</v>
          </cell>
        </row>
        <row r="5">
          <cell r="A5" t="str">
            <v>90018203</v>
          </cell>
          <cell r="B5" t="str">
            <v>D218LPL</v>
          </cell>
          <cell r="D5">
            <v>180</v>
          </cell>
          <cell r="E5">
            <v>180</v>
          </cell>
        </row>
        <row r="6">
          <cell r="A6" t="str">
            <v>90020106</v>
          </cell>
          <cell r="B6" t="str">
            <v>220-1-20RES</v>
          </cell>
          <cell r="D6">
            <v>1068</v>
          </cell>
          <cell r="E6">
            <v>1068</v>
          </cell>
        </row>
        <row r="7">
          <cell r="A7" t="str">
            <v>90020109</v>
          </cell>
          <cell r="B7" t="str">
            <v>220-1-20RE(S.K)</v>
          </cell>
          <cell r="C7">
            <v>4</v>
          </cell>
          <cell r="D7">
            <v>43</v>
          </cell>
          <cell r="E7">
            <v>47</v>
          </cell>
        </row>
        <row r="8">
          <cell r="A8" t="str">
            <v>90020112</v>
          </cell>
          <cell r="B8" t="str">
            <v>D120L(K)</v>
          </cell>
          <cell r="C8">
            <v>201</v>
          </cell>
          <cell r="D8">
            <v>277</v>
          </cell>
          <cell r="E8">
            <v>478</v>
          </cell>
        </row>
        <row r="9">
          <cell r="A9" t="str">
            <v>90020200</v>
          </cell>
          <cell r="B9" t="str">
            <v>220-2-20K</v>
          </cell>
          <cell r="C9">
            <v>8</v>
          </cell>
          <cell r="D9">
            <v>0</v>
          </cell>
          <cell r="E9">
            <v>8</v>
          </cell>
        </row>
        <row r="10">
          <cell r="A10" t="str">
            <v>90020205</v>
          </cell>
          <cell r="B10" t="str">
            <v>220-2-20K(광)</v>
          </cell>
          <cell r="D10">
            <v>9</v>
          </cell>
          <cell r="E10">
            <v>9</v>
          </cell>
        </row>
        <row r="11">
          <cell r="A11" t="str">
            <v>90020207</v>
          </cell>
          <cell r="B11" t="str">
            <v>220-2-20K(S.K)</v>
          </cell>
          <cell r="C11">
            <v>8</v>
          </cell>
          <cell r="D11">
            <v>0</v>
          </cell>
          <cell r="E11">
            <v>8</v>
          </cell>
        </row>
        <row r="12">
          <cell r="A12" t="str">
            <v>90020208</v>
          </cell>
          <cell r="B12" t="str">
            <v>220-2-20K-R1</v>
          </cell>
          <cell r="D12">
            <v>1</v>
          </cell>
          <cell r="E12">
            <v>1</v>
          </cell>
        </row>
        <row r="13">
          <cell r="A13" t="str">
            <v>90020209</v>
          </cell>
          <cell r="B13" t="str">
            <v>220-2-20LS(K)</v>
          </cell>
          <cell r="D13">
            <v>2</v>
          </cell>
          <cell r="E13">
            <v>2</v>
          </cell>
        </row>
        <row r="14">
          <cell r="A14" t="str">
            <v>90020210</v>
          </cell>
          <cell r="B14" t="str">
            <v>D220L(K)</v>
          </cell>
          <cell r="C14">
            <v>1</v>
          </cell>
          <cell r="D14">
            <v>105</v>
          </cell>
          <cell r="E14">
            <v>106</v>
          </cell>
        </row>
        <row r="15">
          <cell r="A15" t="str">
            <v>90020211</v>
          </cell>
          <cell r="B15" t="str">
            <v>D220L(A)-광고용</v>
          </cell>
          <cell r="C15">
            <v>400</v>
          </cell>
          <cell r="D15">
            <v>3</v>
          </cell>
          <cell r="E15">
            <v>403</v>
          </cell>
        </row>
        <row r="16">
          <cell r="A16" t="str">
            <v>90020212</v>
          </cell>
          <cell r="B16" t="str">
            <v>D220LS (K)</v>
          </cell>
          <cell r="D16">
            <v>9</v>
          </cell>
          <cell r="E16">
            <v>9</v>
          </cell>
        </row>
        <row r="17">
          <cell r="A17" t="str">
            <v>90024200</v>
          </cell>
          <cell r="B17" t="str">
            <v>220-2-24DL OSRAM</v>
          </cell>
          <cell r="D17">
            <v>7</v>
          </cell>
          <cell r="E17">
            <v>7</v>
          </cell>
        </row>
        <row r="18">
          <cell r="A18" t="str">
            <v>90024202</v>
          </cell>
          <cell r="B18" t="str">
            <v>D224LDL</v>
          </cell>
          <cell r="C18">
            <v>40</v>
          </cell>
          <cell r="D18">
            <v>4</v>
          </cell>
          <cell r="E18">
            <v>44</v>
          </cell>
        </row>
        <row r="19">
          <cell r="A19" t="str">
            <v>90026200</v>
          </cell>
          <cell r="B19" t="str">
            <v>D226LDE</v>
          </cell>
          <cell r="D19">
            <v>1</v>
          </cell>
          <cell r="E19">
            <v>1</v>
          </cell>
        </row>
        <row r="20">
          <cell r="A20" t="str">
            <v>90028100</v>
          </cell>
          <cell r="B20" t="str">
            <v>D128LSST5</v>
          </cell>
          <cell r="D20">
            <v>19</v>
          </cell>
          <cell r="E20">
            <v>19</v>
          </cell>
        </row>
        <row r="21">
          <cell r="A21" t="str">
            <v>90028101</v>
          </cell>
          <cell r="B21" t="str">
            <v>D128LST5</v>
          </cell>
          <cell r="C21">
            <v>30</v>
          </cell>
          <cell r="D21">
            <v>31</v>
          </cell>
          <cell r="E21">
            <v>61</v>
          </cell>
        </row>
        <row r="22">
          <cell r="A22" t="str">
            <v>90028201</v>
          </cell>
          <cell r="B22" t="str">
            <v>D228LST5</v>
          </cell>
          <cell r="C22">
            <v>30</v>
          </cell>
          <cell r="D22">
            <v>1</v>
          </cell>
          <cell r="E22">
            <v>31</v>
          </cell>
        </row>
        <row r="23">
          <cell r="A23" t="str">
            <v>90030100</v>
          </cell>
          <cell r="B23" t="str">
            <v>220-1-30KSL</v>
          </cell>
          <cell r="D23">
            <v>529</v>
          </cell>
          <cell r="E23">
            <v>529</v>
          </cell>
        </row>
        <row r="24">
          <cell r="A24" t="str">
            <v>90030106</v>
          </cell>
          <cell r="B24" t="str">
            <v>220-1-30K</v>
          </cell>
          <cell r="D24">
            <v>213</v>
          </cell>
          <cell r="E24">
            <v>213</v>
          </cell>
        </row>
        <row r="25">
          <cell r="A25" t="str">
            <v>90032107</v>
          </cell>
          <cell r="B25" t="str">
            <v>220-1-32KSL</v>
          </cell>
          <cell r="D25">
            <v>831</v>
          </cell>
          <cell r="E25">
            <v>831</v>
          </cell>
        </row>
        <row r="26">
          <cell r="A26" t="str">
            <v>90032109</v>
          </cell>
          <cell r="B26" t="str">
            <v>220-1-32KPS</v>
          </cell>
          <cell r="D26">
            <v>48</v>
          </cell>
          <cell r="E26">
            <v>48</v>
          </cell>
        </row>
        <row r="27">
          <cell r="A27" t="str">
            <v>90032110</v>
          </cell>
          <cell r="B27" t="str">
            <v>220-1-32KPK(지하철)</v>
          </cell>
          <cell r="D27">
            <v>12</v>
          </cell>
          <cell r="E27">
            <v>12</v>
          </cell>
        </row>
        <row r="28">
          <cell r="A28" t="str">
            <v>90032120</v>
          </cell>
          <cell r="B28" t="str">
            <v>220-1-32TE</v>
          </cell>
          <cell r="D28">
            <v>157</v>
          </cell>
          <cell r="E28">
            <v>157</v>
          </cell>
        </row>
        <row r="29">
          <cell r="A29" t="str">
            <v>90032122</v>
          </cell>
          <cell r="B29" t="str">
            <v>220-1-32K(S.K)</v>
          </cell>
          <cell r="C29">
            <v>22</v>
          </cell>
          <cell r="E29">
            <v>22</v>
          </cell>
        </row>
        <row r="30">
          <cell r="A30" t="str">
            <v>90032128</v>
          </cell>
          <cell r="B30" t="str">
            <v>D132L(K,G,E)</v>
          </cell>
          <cell r="C30">
            <v>400</v>
          </cell>
          <cell r="D30">
            <v>340</v>
          </cell>
          <cell r="E30">
            <v>740</v>
          </cell>
        </row>
        <row r="31">
          <cell r="A31" t="str">
            <v>90032132</v>
          </cell>
          <cell r="B31" t="str">
            <v>D132LS(K.G.E)</v>
          </cell>
          <cell r="C31">
            <v>2200</v>
          </cell>
          <cell r="D31">
            <v>229</v>
          </cell>
          <cell r="E31">
            <v>2429</v>
          </cell>
        </row>
        <row r="32">
          <cell r="A32" t="str">
            <v>90032135</v>
          </cell>
          <cell r="B32" t="str">
            <v>D132LCL(K)</v>
          </cell>
          <cell r="C32">
            <v>3</v>
          </cell>
          <cell r="D32">
            <v>119</v>
          </cell>
          <cell r="E32">
            <v>122</v>
          </cell>
        </row>
        <row r="33">
          <cell r="A33" t="str">
            <v>90032136</v>
          </cell>
          <cell r="B33" t="str">
            <v>D132L(K)-일반</v>
          </cell>
          <cell r="D33">
            <v>463</v>
          </cell>
          <cell r="E33">
            <v>463</v>
          </cell>
        </row>
        <row r="34">
          <cell r="A34" t="str">
            <v>90032200</v>
          </cell>
          <cell r="B34" t="str">
            <v>220-2-32K(광)-CASE LARGE</v>
          </cell>
          <cell r="D34">
            <v>3</v>
          </cell>
          <cell r="E34">
            <v>3</v>
          </cell>
        </row>
        <row r="35">
          <cell r="A35" t="str">
            <v>90032219</v>
          </cell>
          <cell r="B35" t="str">
            <v>220-2-32KPK</v>
          </cell>
          <cell r="C35">
            <v>44</v>
          </cell>
          <cell r="E35">
            <v>44</v>
          </cell>
        </row>
        <row r="36">
          <cell r="A36" t="str">
            <v>90032224</v>
          </cell>
          <cell r="B36" t="str">
            <v>220-2-32K(CASE LARGE)</v>
          </cell>
          <cell r="D36">
            <v>9</v>
          </cell>
          <cell r="E36">
            <v>9</v>
          </cell>
        </row>
        <row r="37">
          <cell r="A37" t="str">
            <v>90032227</v>
          </cell>
          <cell r="B37" t="str">
            <v>220-2-32K(S.K)-캐노피</v>
          </cell>
          <cell r="C37">
            <v>248</v>
          </cell>
          <cell r="D37">
            <v>0</v>
          </cell>
          <cell r="E37">
            <v>248</v>
          </cell>
        </row>
        <row r="38">
          <cell r="A38" t="str">
            <v>90032232</v>
          </cell>
          <cell r="B38" t="str">
            <v>D232L(K,G,E)</v>
          </cell>
          <cell r="C38">
            <v>1782</v>
          </cell>
          <cell r="D38">
            <v>319</v>
          </cell>
          <cell r="E38">
            <v>2101</v>
          </cell>
        </row>
        <row r="39">
          <cell r="A39" t="str">
            <v>90032236</v>
          </cell>
          <cell r="B39" t="str">
            <v>D232LS(K.G.E)</v>
          </cell>
          <cell r="C39">
            <v>120</v>
          </cell>
          <cell r="D39">
            <v>55</v>
          </cell>
          <cell r="E39">
            <v>175</v>
          </cell>
        </row>
        <row r="40">
          <cell r="A40" t="str">
            <v>90032237</v>
          </cell>
          <cell r="B40" t="str">
            <v>220-2-32KPK(L)-광고</v>
          </cell>
          <cell r="D40">
            <v>9</v>
          </cell>
          <cell r="E40">
            <v>9</v>
          </cell>
        </row>
        <row r="41">
          <cell r="A41" t="str">
            <v>90032238</v>
          </cell>
          <cell r="B41" t="str">
            <v>D232L(A)-광고용</v>
          </cell>
          <cell r="D41">
            <v>92</v>
          </cell>
          <cell r="E41">
            <v>92</v>
          </cell>
        </row>
        <row r="42">
          <cell r="A42" t="str">
            <v>90032239</v>
          </cell>
          <cell r="B42" t="str">
            <v>D232L(AY)-광고용</v>
          </cell>
          <cell r="C42">
            <v>3150</v>
          </cell>
          <cell r="D42">
            <v>37</v>
          </cell>
          <cell r="E42">
            <v>3187</v>
          </cell>
        </row>
        <row r="43">
          <cell r="A43" t="str">
            <v>90032240</v>
          </cell>
          <cell r="B43" t="str">
            <v>D232L(K)-일반</v>
          </cell>
          <cell r="D43">
            <v>315</v>
          </cell>
          <cell r="E43">
            <v>315</v>
          </cell>
        </row>
        <row r="44">
          <cell r="A44" t="str">
            <v>90036106</v>
          </cell>
          <cell r="B44" t="str">
            <v>220-1-36KSL-R1</v>
          </cell>
          <cell r="D44">
            <v>13</v>
          </cell>
          <cell r="E44">
            <v>13</v>
          </cell>
        </row>
        <row r="45">
          <cell r="A45" t="str">
            <v>90036107</v>
          </cell>
          <cell r="B45" t="str">
            <v>D136LPL</v>
          </cell>
          <cell r="C45">
            <v>97</v>
          </cell>
          <cell r="D45">
            <v>29</v>
          </cell>
          <cell r="E45">
            <v>126</v>
          </cell>
        </row>
        <row r="46">
          <cell r="A46" t="str">
            <v>90036206</v>
          </cell>
          <cell r="B46" t="str">
            <v>D236LPL</v>
          </cell>
          <cell r="C46">
            <v>7</v>
          </cell>
          <cell r="D46">
            <v>5</v>
          </cell>
          <cell r="E46">
            <v>12</v>
          </cell>
        </row>
        <row r="47">
          <cell r="A47" t="str">
            <v>90036207</v>
          </cell>
          <cell r="B47" t="str">
            <v>D236LPL(S)</v>
          </cell>
          <cell r="C47">
            <v>48</v>
          </cell>
          <cell r="D47">
            <v>18</v>
          </cell>
          <cell r="E47">
            <v>66</v>
          </cell>
        </row>
        <row r="48">
          <cell r="A48" t="str">
            <v>90040109</v>
          </cell>
          <cell r="B48" t="str">
            <v>220-1-40KSL</v>
          </cell>
          <cell r="D48">
            <v>483</v>
          </cell>
          <cell r="E48">
            <v>483</v>
          </cell>
        </row>
        <row r="49">
          <cell r="A49" t="str">
            <v>90040120</v>
          </cell>
          <cell r="B49" t="str">
            <v>230-1-40KSL-R1</v>
          </cell>
          <cell r="D49">
            <v>17</v>
          </cell>
          <cell r="E49">
            <v>17</v>
          </cell>
        </row>
        <row r="50">
          <cell r="A50" t="str">
            <v>90040121</v>
          </cell>
          <cell r="B50" t="str">
            <v>D140L(K)</v>
          </cell>
          <cell r="C50">
            <v>1</v>
          </cell>
          <cell r="D50">
            <v>0</v>
          </cell>
          <cell r="E50">
            <v>1</v>
          </cell>
        </row>
        <row r="51">
          <cell r="A51" t="str">
            <v>90040215</v>
          </cell>
          <cell r="B51" t="str">
            <v>220-2-40K(광CASE LARGE)</v>
          </cell>
          <cell r="D51">
            <v>275</v>
          </cell>
          <cell r="E51">
            <v>275</v>
          </cell>
        </row>
        <row r="52">
          <cell r="A52" t="str">
            <v>90040218</v>
          </cell>
          <cell r="B52" t="str">
            <v>D240L(K)</v>
          </cell>
          <cell r="C52">
            <v>1</v>
          </cell>
          <cell r="D52">
            <v>114</v>
          </cell>
          <cell r="E52">
            <v>115</v>
          </cell>
        </row>
        <row r="53">
          <cell r="A53" t="str">
            <v>90040220</v>
          </cell>
          <cell r="B53" t="str">
            <v>D240L(AY)-광고용</v>
          </cell>
          <cell r="D53">
            <v>165</v>
          </cell>
          <cell r="E53">
            <v>165</v>
          </cell>
        </row>
        <row r="54">
          <cell r="A54" t="str">
            <v>90042100</v>
          </cell>
          <cell r="B54" t="str">
            <v>220-1-42TE</v>
          </cell>
          <cell r="D54">
            <v>3</v>
          </cell>
          <cell r="E54">
            <v>3</v>
          </cell>
        </row>
        <row r="55">
          <cell r="A55" t="str">
            <v>90042101</v>
          </cell>
          <cell r="B55" t="str">
            <v>D142LTE</v>
          </cell>
          <cell r="D55">
            <v>441</v>
          </cell>
          <cell r="E55">
            <v>441</v>
          </cell>
        </row>
        <row r="56">
          <cell r="A56" t="str">
            <v>90055105</v>
          </cell>
          <cell r="B56" t="str">
            <v>D155LPL(K)</v>
          </cell>
          <cell r="D56">
            <v>312</v>
          </cell>
          <cell r="E56">
            <v>312</v>
          </cell>
        </row>
        <row r="57">
          <cell r="A57" t="str">
            <v>90140103</v>
          </cell>
          <cell r="B57" t="str">
            <v>D140LCL(K)</v>
          </cell>
          <cell r="C57">
            <v>3</v>
          </cell>
          <cell r="D57">
            <v>137</v>
          </cell>
          <cell r="E57">
            <v>140</v>
          </cell>
        </row>
        <row r="58">
          <cell r="A58" t="str">
            <v>92201500</v>
          </cell>
          <cell r="B58" t="str">
            <v>DHQI220-150</v>
          </cell>
          <cell r="D58">
            <v>11</v>
          </cell>
          <cell r="E58">
            <v>11</v>
          </cell>
        </row>
        <row r="59">
          <cell r="A59" t="str">
            <v>92202500</v>
          </cell>
          <cell r="B59" t="str">
            <v>DMH220-250</v>
          </cell>
          <cell r="D59">
            <v>12</v>
          </cell>
          <cell r="E59">
            <v>12</v>
          </cell>
        </row>
        <row r="60">
          <cell r="A60" t="str">
            <v>92302500</v>
          </cell>
          <cell r="B60" t="str">
            <v>D220-250NH</v>
          </cell>
          <cell r="C60">
            <v>80</v>
          </cell>
          <cell r="D60">
            <v>17</v>
          </cell>
          <cell r="E60">
            <v>97</v>
          </cell>
        </row>
        <row r="61">
          <cell r="A61" t="str">
            <v>LL326501</v>
          </cell>
          <cell r="B61" t="str">
            <v>32W, 6500K, 실바니아</v>
          </cell>
          <cell r="D61">
            <v>2</v>
          </cell>
          <cell r="E61">
            <v>2</v>
          </cell>
        </row>
        <row r="62">
          <cell r="C62">
            <v>8978</v>
          </cell>
          <cell r="D62">
            <v>7634</v>
          </cell>
          <cell r="E62">
            <v>16612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000000"/>
      <sheetName val="Start"/>
      <sheetName val="당년매출"/>
      <sheetName val="당년매출집계"/>
      <sheetName val="전년매출"/>
      <sheetName val="전년매출집계"/>
      <sheetName val="당년예산"/>
      <sheetName val="당년예산집계"/>
      <sheetName val="예산실적비교"/>
      <sheetName val="관계매출 (2)"/>
      <sheetName val="관계매출"/>
      <sheetName val="관계회사"/>
    </sheetNames>
    <sheetDataSet>
      <sheetData sheetId="0"/>
      <sheetData sheetId="1"/>
      <sheetData sheetId="2"/>
      <sheetData sheetId="3"/>
      <sheetData sheetId="4">
        <row r="4">
          <cell r="Y4" t="str">
            <v>매출누계</v>
          </cell>
        </row>
        <row r="5">
          <cell r="Y5">
            <v>12</v>
          </cell>
        </row>
        <row r="6">
          <cell r="W6">
            <v>201</v>
          </cell>
          <cell r="Y6">
            <v>58622.7</v>
          </cell>
        </row>
        <row r="7">
          <cell r="W7">
            <v>202</v>
          </cell>
          <cell r="Y7">
            <v>2772811936</v>
          </cell>
        </row>
        <row r="8">
          <cell r="W8">
            <v>203</v>
          </cell>
          <cell r="Y8">
            <v>77.5</v>
          </cell>
        </row>
        <row r="9">
          <cell r="W9">
            <v>204</v>
          </cell>
          <cell r="Y9">
            <v>3800250</v>
          </cell>
        </row>
        <row r="10">
          <cell r="W10">
            <v>205</v>
          </cell>
          <cell r="Y10">
            <v>58700.2</v>
          </cell>
        </row>
        <row r="11">
          <cell r="W11">
            <v>206</v>
          </cell>
          <cell r="Y11">
            <v>2776612186</v>
          </cell>
        </row>
        <row r="12">
          <cell r="W12">
            <v>207</v>
          </cell>
          <cell r="Y12">
            <v>127868.87000000002</v>
          </cell>
        </row>
        <row r="13">
          <cell r="W13">
            <v>208</v>
          </cell>
          <cell r="Y13">
            <v>5814694175</v>
          </cell>
        </row>
        <row r="14">
          <cell r="W14">
            <v>209</v>
          </cell>
          <cell r="Y14">
            <v>758.5</v>
          </cell>
        </row>
        <row r="15">
          <cell r="W15">
            <v>210</v>
          </cell>
          <cell r="Y15">
            <v>35662840</v>
          </cell>
        </row>
        <row r="16">
          <cell r="W16">
            <v>211</v>
          </cell>
          <cell r="Y16">
            <v>128627.37000000002</v>
          </cell>
        </row>
        <row r="17">
          <cell r="W17">
            <v>212</v>
          </cell>
          <cell r="Y17">
            <v>5850357015</v>
          </cell>
        </row>
        <row r="18">
          <cell r="W18">
            <v>213</v>
          </cell>
          <cell r="Y18">
            <v>90688.46</v>
          </cell>
        </row>
        <row r="19">
          <cell r="W19">
            <v>214</v>
          </cell>
          <cell r="Y19">
            <v>3950972760</v>
          </cell>
        </row>
        <row r="20">
          <cell r="W20">
            <v>215</v>
          </cell>
          <cell r="Y20">
            <v>1519.5</v>
          </cell>
        </row>
        <row r="21">
          <cell r="W21">
            <v>216</v>
          </cell>
          <cell r="Y21">
            <v>66592311</v>
          </cell>
        </row>
        <row r="22">
          <cell r="W22">
            <v>217</v>
          </cell>
          <cell r="Y22">
            <v>92207.96</v>
          </cell>
        </row>
        <row r="23">
          <cell r="W23">
            <v>218</v>
          </cell>
          <cell r="Y23">
            <v>4017565071</v>
          </cell>
        </row>
        <row r="24">
          <cell r="W24">
            <v>219</v>
          </cell>
          <cell r="Y24">
            <v>204734.89799999999</v>
          </cell>
        </row>
        <row r="25">
          <cell r="W25">
            <v>220</v>
          </cell>
          <cell r="Y25">
            <v>9097432205</v>
          </cell>
        </row>
        <row r="26">
          <cell r="W26">
            <v>221</v>
          </cell>
          <cell r="Y26">
            <v>4906</v>
          </cell>
        </row>
        <row r="27">
          <cell r="W27">
            <v>222</v>
          </cell>
          <cell r="Y27">
            <v>218605202</v>
          </cell>
        </row>
        <row r="28">
          <cell r="W28">
            <v>223</v>
          </cell>
          <cell r="Y28">
            <v>209640.89799999999</v>
          </cell>
        </row>
        <row r="29">
          <cell r="W29">
            <v>224</v>
          </cell>
          <cell r="Y29">
            <v>9316037407</v>
          </cell>
        </row>
        <row r="30">
          <cell r="W30">
            <v>225</v>
          </cell>
          <cell r="Y30">
            <v>118260.83</v>
          </cell>
        </row>
        <row r="31">
          <cell r="W31">
            <v>226</v>
          </cell>
          <cell r="Y31">
            <v>5296771561</v>
          </cell>
        </row>
        <row r="32">
          <cell r="W32">
            <v>227</v>
          </cell>
          <cell r="Y32">
            <v>7856.5</v>
          </cell>
        </row>
        <row r="33">
          <cell r="W33">
            <v>228</v>
          </cell>
          <cell r="Y33">
            <v>350481882</v>
          </cell>
        </row>
        <row r="34">
          <cell r="W34">
            <v>229</v>
          </cell>
          <cell r="Y34">
            <v>126117.33</v>
          </cell>
        </row>
        <row r="35">
          <cell r="W35">
            <v>230</v>
          </cell>
          <cell r="Y35">
            <v>5647253443</v>
          </cell>
        </row>
        <row r="36">
          <cell r="W36">
            <v>231</v>
          </cell>
          <cell r="Y36">
            <v>0</v>
          </cell>
        </row>
        <row r="37">
          <cell r="W37">
            <v>232</v>
          </cell>
          <cell r="Y37">
            <v>0</v>
          </cell>
        </row>
        <row r="38">
          <cell r="W38">
            <v>233</v>
          </cell>
          <cell r="Y38">
            <v>0</v>
          </cell>
        </row>
        <row r="39">
          <cell r="W39">
            <v>234</v>
          </cell>
          <cell r="Y39">
            <v>0</v>
          </cell>
        </row>
        <row r="40">
          <cell r="W40">
            <v>235</v>
          </cell>
          <cell r="Y40">
            <v>0</v>
          </cell>
        </row>
        <row r="41">
          <cell r="W41">
            <v>236</v>
          </cell>
          <cell r="Y41">
            <v>0</v>
          </cell>
        </row>
        <row r="42">
          <cell r="W42">
            <v>237</v>
          </cell>
          <cell r="Y42">
            <v>90854.99</v>
          </cell>
        </row>
        <row r="43">
          <cell r="W43">
            <v>238</v>
          </cell>
          <cell r="Y43">
            <v>4023015261</v>
          </cell>
        </row>
        <row r="44">
          <cell r="W44">
            <v>239</v>
          </cell>
          <cell r="Y44">
            <v>2842</v>
          </cell>
        </row>
        <row r="45">
          <cell r="W45">
            <v>240</v>
          </cell>
          <cell r="Y45">
            <v>125817040</v>
          </cell>
        </row>
        <row r="46">
          <cell r="W46">
            <v>241</v>
          </cell>
          <cell r="Y46">
            <v>93696.99</v>
          </cell>
        </row>
        <row r="47">
          <cell r="W47">
            <v>242</v>
          </cell>
          <cell r="Y47">
            <v>4148832301</v>
          </cell>
        </row>
        <row r="48">
          <cell r="W48">
            <v>243</v>
          </cell>
          <cell r="Y48">
            <v>708990.74800000002</v>
          </cell>
        </row>
        <row r="49">
          <cell r="W49">
            <v>244</v>
          </cell>
          <cell r="Y49">
            <v>31756657423</v>
          </cell>
        </row>
        <row r="50">
          <cell r="W50">
            <v>245</v>
          </cell>
          <cell r="Y50">
            <v>5808850</v>
          </cell>
        </row>
        <row r="51">
          <cell r="W51">
            <v>246</v>
          </cell>
          <cell r="Y51">
            <v>2842399700</v>
          </cell>
        </row>
        <row r="52">
          <cell r="W52">
            <v>247</v>
          </cell>
          <cell r="Y52">
            <v>492400</v>
          </cell>
        </row>
        <row r="53">
          <cell r="W53">
            <v>248</v>
          </cell>
          <cell r="Y53">
            <v>308262500</v>
          </cell>
        </row>
        <row r="54">
          <cell r="W54">
            <v>249</v>
          </cell>
          <cell r="Y54">
            <v>6301250</v>
          </cell>
        </row>
        <row r="55">
          <cell r="W55">
            <v>250</v>
          </cell>
          <cell r="Y55">
            <v>3150662200</v>
          </cell>
        </row>
        <row r="56">
          <cell r="W56">
            <v>251</v>
          </cell>
          <cell r="Y56">
            <v>0</v>
          </cell>
        </row>
        <row r="57">
          <cell r="W57">
            <v>252</v>
          </cell>
          <cell r="Y57">
            <v>0</v>
          </cell>
        </row>
        <row r="58">
          <cell r="W58">
            <v>253</v>
          </cell>
          <cell r="Y58">
            <v>0</v>
          </cell>
        </row>
        <row r="59">
          <cell r="W59">
            <v>254</v>
          </cell>
          <cell r="Y59">
            <v>0</v>
          </cell>
        </row>
        <row r="60">
          <cell r="W60">
            <v>350</v>
          </cell>
          <cell r="Y60">
            <v>10031510</v>
          </cell>
        </row>
        <row r="61">
          <cell r="W61">
            <v>351</v>
          </cell>
          <cell r="Y61">
            <v>382758836</v>
          </cell>
        </row>
        <row r="62">
          <cell r="W62">
            <v>352</v>
          </cell>
          <cell r="Y62">
            <v>114400</v>
          </cell>
        </row>
        <row r="63">
          <cell r="W63">
            <v>353</v>
          </cell>
          <cell r="Y63">
            <v>6010040</v>
          </cell>
        </row>
        <row r="64">
          <cell r="W64">
            <v>255</v>
          </cell>
          <cell r="Y64">
            <v>10145910</v>
          </cell>
        </row>
        <row r="65">
          <cell r="W65">
            <v>256</v>
          </cell>
          <cell r="Y65">
            <v>388768876</v>
          </cell>
        </row>
        <row r="66">
          <cell r="W66">
            <v>257</v>
          </cell>
          <cell r="Y66">
            <v>13856</v>
          </cell>
        </row>
        <row r="67">
          <cell r="W67">
            <v>258</v>
          </cell>
          <cell r="Y67">
            <v>7244547</v>
          </cell>
        </row>
        <row r="68">
          <cell r="W68">
            <v>259</v>
          </cell>
          <cell r="Y68">
            <v>9850</v>
          </cell>
        </row>
        <row r="69">
          <cell r="W69">
            <v>260</v>
          </cell>
          <cell r="Y69">
            <v>4605600</v>
          </cell>
        </row>
        <row r="70">
          <cell r="W70">
            <v>261</v>
          </cell>
          <cell r="Y70">
            <v>23706</v>
          </cell>
        </row>
        <row r="71">
          <cell r="W71">
            <v>262</v>
          </cell>
          <cell r="Y71">
            <v>11850147</v>
          </cell>
        </row>
        <row r="72">
          <cell r="W72">
            <v>263</v>
          </cell>
          <cell r="Y72">
            <v>0</v>
          </cell>
        </row>
        <row r="73">
          <cell r="W73">
            <v>264</v>
          </cell>
          <cell r="Y73">
            <v>0</v>
          </cell>
        </row>
        <row r="74">
          <cell r="W74">
            <v>265</v>
          </cell>
          <cell r="Y74">
            <v>0</v>
          </cell>
        </row>
        <row r="75">
          <cell r="W75">
            <v>266</v>
          </cell>
          <cell r="Y75">
            <v>0</v>
          </cell>
        </row>
        <row r="76">
          <cell r="W76">
            <v>267</v>
          </cell>
          <cell r="Y76">
            <v>0</v>
          </cell>
        </row>
        <row r="77">
          <cell r="W77">
            <v>268</v>
          </cell>
          <cell r="Y77">
            <v>0</v>
          </cell>
        </row>
        <row r="78">
          <cell r="W78">
            <v>269</v>
          </cell>
          <cell r="Y78">
            <v>0</v>
          </cell>
        </row>
        <row r="79">
          <cell r="W79">
            <v>270</v>
          </cell>
          <cell r="Y79">
            <v>0</v>
          </cell>
        </row>
        <row r="80">
          <cell r="W80">
            <v>271</v>
          </cell>
          <cell r="Y80">
            <v>13202</v>
          </cell>
        </row>
        <row r="81">
          <cell r="W81">
            <v>272</v>
          </cell>
          <cell r="Y81">
            <v>149229500</v>
          </cell>
        </row>
        <row r="82">
          <cell r="W82">
            <v>273</v>
          </cell>
          <cell r="Y82">
            <v>0</v>
          </cell>
        </row>
        <row r="83">
          <cell r="W83">
            <v>274</v>
          </cell>
          <cell r="Y83">
            <v>0</v>
          </cell>
        </row>
        <row r="84">
          <cell r="W84">
            <v>275</v>
          </cell>
          <cell r="Y84">
            <v>13202</v>
          </cell>
        </row>
        <row r="85">
          <cell r="W85">
            <v>276</v>
          </cell>
          <cell r="Y85">
            <v>149229500</v>
          </cell>
        </row>
        <row r="86">
          <cell r="W86">
            <v>277</v>
          </cell>
          <cell r="Y86">
            <v>0</v>
          </cell>
        </row>
        <row r="87">
          <cell r="W87">
            <v>278</v>
          </cell>
          <cell r="Y87">
            <v>0</v>
          </cell>
        </row>
        <row r="88">
          <cell r="W88">
            <v>346</v>
          </cell>
          <cell r="Y88">
            <v>0</v>
          </cell>
        </row>
        <row r="89">
          <cell r="W89">
            <v>347</v>
          </cell>
          <cell r="Y89">
            <v>0</v>
          </cell>
        </row>
        <row r="90">
          <cell r="W90">
            <v>348</v>
          </cell>
          <cell r="Y90">
            <v>0</v>
          </cell>
        </row>
        <row r="91">
          <cell r="W91">
            <v>349</v>
          </cell>
          <cell r="Y91">
            <v>0</v>
          </cell>
        </row>
        <row r="92">
          <cell r="W92">
            <v>279</v>
          </cell>
          <cell r="Y92">
            <v>10068418</v>
          </cell>
        </row>
        <row r="93">
          <cell r="W93">
            <v>280</v>
          </cell>
          <cell r="Y93">
            <v>549848523</v>
          </cell>
        </row>
        <row r="94">
          <cell r="W94">
            <v>281</v>
          </cell>
          <cell r="Y94">
            <v>35457168146</v>
          </cell>
        </row>
        <row r="95">
          <cell r="W95">
            <v>282</v>
          </cell>
          <cell r="Y95">
            <v>6677172</v>
          </cell>
        </row>
        <row r="96">
          <cell r="W96">
            <v>283</v>
          </cell>
          <cell r="Y96">
            <v>1548749560</v>
          </cell>
        </row>
        <row r="97">
          <cell r="W97">
            <v>284</v>
          </cell>
          <cell r="Y97">
            <v>64435</v>
          </cell>
        </row>
        <row r="98">
          <cell r="W98">
            <v>285</v>
          </cell>
          <cell r="Y98">
            <v>81832450</v>
          </cell>
        </row>
        <row r="99">
          <cell r="W99">
            <v>286</v>
          </cell>
          <cell r="Y99">
            <v>24039</v>
          </cell>
        </row>
        <row r="100">
          <cell r="W100">
            <v>287</v>
          </cell>
          <cell r="Y100">
            <v>16346520</v>
          </cell>
        </row>
        <row r="101">
          <cell r="W101">
            <v>288</v>
          </cell>
          <cell r="Y101">
            <v>88474</v>
          </cell>
        </row>
        <row r="102">
          <cell r="W102">
            <v>289</v>
          </cell>
          <cell r="Y102">
            <v>98178970</v>
          </cell>
        </row>
        <row r="103">
          <cell r="W103">
            <v>290</v>
          </cell>
          <cell r="Y103">
            <v>1646928530</v>
          </cell>
        </row>
        <row r="104">
          <cell r="W104">
            <v>291</v>
          </cell>
          <cell r="Y104">
            <v>1112600</v>
          </cell>
        </row>
        <row r="105">
          <cell r="W105">
            <v>292</v>
          </cell>
          <cell r="Y105">
            <v>349545818</v>
          </cell>
        </row>
        <row r="106">
          <cell r="W106">
            <v>293</v>
          </cell>
          <cell r="Y106">
            <v>46987900</v>
          </cell>
        </row>
        <row r="107">
          <cell r="W107">
            <v>294</v>
          </cell>
          <cell r="Y107">
            <v>396533718</v>
          </cell>
        </row>
        <row r="108">
          <cell r="W108">
            <v>295</v>
          </cell>
          <cell r="Y108">
            <v>657104</v>
          </cell>
        </row>
        <row r="109">
          <cell r="W109">
            <v>296</v>
          </cell>
          <cell r="Y109">
            <v>207928542</v>
          </cell>
        </row>
        <row r="110">
          <cell r="W110">
            <v>297</v>
          </cell>
          <cell r="Y110">
            <v>22071500</v>
          </cell>
        </row>
        <row r="111">
          <cell r="W111">
            <v>298</v>
          </cell>
          <cell r="Y111">
            <v>230000042</v>
          </cell>
        </row>
        <row r="112">
          <cell r="W112">
            <v>299</v>
          </cell>
          <cell r="Y112">
            <v>1261495</v>
          </cell>
        </row>
        <row r="113">
          <cell r="W113">
            <v>300</v>
          </cell>
          <cell r="Y113">
            <v>385585881</v>
          </cell>
        </row>
        <row r="114">
          <cell r="W114">
            <v>301</v>
          </cell>
          <cell r="Y114">
            <v>2075127</v>
          </cell>
        </row>
        <row r="115">
          <cell r="W115">
            <v>302</v>
          </cell>
          <cell r="Y115">
            <v>387661008</v>
          </cell>
        </row>
        <row r="116">
          <cell r="W116">
            <v>303</v>
          </cell>
          <cell r="Y116">
            <v>1014194768</v>
          </cell>
        </row>
        <row r="117">
          <cell r="W117">
            <v>304</v>
          </cell>
          <cell r="Y117">
            <v>1494000000</v>
          </cell>
        </row>
        <row r="118">
          <cell r="W118">
            <v>305</v>
          </cell>
          <cell r="Y118">
            <v>0</v>
          </cell>
        </row>
        <row r="119">
          <cell r="W119">
            <v>306</v>
          </cell>
          <cell r="Y119">
            <v>0</v>
          </cell>
        </row>
        <row r="120">
          <cell r="W120">
            <v>307</v>
          </cell>
          <cell r="Y120">
            <v>4155123298</v>
          </cell>
        </row>
        <row r="121">
          <cell r="W121">
            <v>308</v>
          </cell>
          <cell r="Y121">
            <v>17926.2</v>
          </cell>
        </row>
        <row r="122">
          <cell r="W122">
            <v>309</v>
          </cell>
          <cell r="Y122">
            <v>1172511114</v>
          </cell>
        </row>
        <row r="123">
          <cell r="W123">
            <v>310</v>
          </cell>
          <cell r="Y123">
            <v>50</v>
          </cell>
        </row>
        <row r="124">
          <cell r="W124">
            <v>311</v>
          </cell>
          <cell r="Y124">
            <v>11613450</v>
          </cell>
        </row>
        <row r="125">
          <cell r="W125">
            <v>312</v>
          </cell>
          <cell r="Y125">
            <v>508242</v>
          </cell>
        </row>
        <row r="126">
          <cell r="W126">
            <v>313</v>
          </cell>
          <cell r="Y126">
            <v>330541849</v>
          </cell>
        </row>
        <row r="127">
          <cell r="W127">
            <v>314</v>
          </cell>
          <cell r="Y127">
            <v>25027.48</v>
          </cell>
        </row>
        <row r="128">
          <cell r="W128">
            <v>315</v>
          </cell>
          <cell r="Y128">
            <v>1070748180</v>
          </cell>
        </row>
        <row r="129">
          <cell r="W129">
            <v>316</v>
          </cell>
          <cell r="Y129">
            <v>465265.7</v>
          </cell>
        </row>
        <row r="130">
          <cell r="W130">
            <v>317</v>
          </cell>
          <cell r="Y130">
            <v>21271387734</v>
          </cell>
        </row>
        <row r="131">
          <cell r="W131">
            <v>318</v>
          </cell>
          <cell r="Y131">
            <v>359.88</v>
          </cell>
        </row>
        <row r="132">
          <cell r="W132">
            <v>319</v>
          </cell>
          <cell r="Y132">
            <v>73000000</v>
          </cell>
        </row>
        <row r="133">
          <cell r="W133">
            <v>320</v>
          </cell>
          <cell r="Y133">
            <v>0</v>
          </cell>
        </row>
        <row r="134">
          <cell r="W134">
            <v>321</v>
          </cell>
          <cell r="Y134">
            <v>0</v>
          </cell>
        </row>
        <row r="135">
          <cell r="W135">
            <v>322</v>
          </cell>
          <cell r="Y135">
            <v>40750</v>
          </cell>
        </row>
        <row r="136">
          <cell r="W136">
            <v>323</v>
          </cell>
          <cell r="Y136">
            <v>22857693</v>
          </cell>
        </row>
        <row r="137">
          <cell r="W137">
            <v>324</v>
          </cell>
          <cell r="Y137">
            <v>23952660020</v>
          </cell>
        </row>
        <row r="138">
          <cell r="W138">
            <v>325</v>
          </cell>
          <cell r="Y138">
            <v>48000000</v>
          </cell>
        </row>
        <row r="139">
          <cell r="W139">
            <v>326</v>
          </cell>
          <cell r="Y139">
            <v>32500000</v>
          </cell>
        </row>
        <row r="140">
          <cell r="W140">
            <v>327</v>
          </cell>
          <cell r="Y140">
            <v>450000</v>
          </cell>
        </row>
        <row r="141">
          <cell r="Y141">
            <v>500000</v>
          </cell>
        </row>
        <row r="142">
          <cell r="W142">
            <v>328</v>
          </cell>
          <cell r="Y142">
            <v>30636362</v>
          </cell>
        </row>
        <row r="143">
          <cell r="W143">
            <v>329</v>
          </cell>
          <cell r="Y143">
            <v>112086362</v>
          </cell>
        </row>
        <row r="144">
          <cell r="W144">
            <v>330</v>
          </cell>
          <cell r="Y144">
            <v>1246711.6000000001</v>
          </cell>
        </row>
        <row r="145">
          <cell r="W145">
            <v>331</v>
          </cell>
          <cell r="Y145">
            <v>771890306</v>
          </cell>
        </row>
        <row r="146">
          <cell r="W146">
            <v>332</v>
          </cell>
          <cell r="Y146">
            <v>42</v>
          </cell>
        </row>
        <row r="147">
          <cell r="W147">
            <v>333</v>
          </cell>
          <cell r="Y147">
            <v>35750000</v>
          </cell>
        </row>
        <row r="148">
          <cell r="W148">
            <v>334</v>
          </cell>
          <cell r="Y148">
            <v>25</v>
          </cell>
        </row>
        <row r="149">
          <cell r="W149">
            <v>335</v>
          </cell>
          <cell r="Y149">
            <v>19450000</v>
          </cell>
        </row>
        <row r="150">
          <cell r="W150">
            <v>336</v>
          </cell>
          <cell r="Y150">
            <v>68</v>
          </cell>
        </row>
        <row r="151">
          <cell r="W151">
            <v>337</v>
          </cell>
          <cell r="Y151">
            <v>32950000</v>
          </cell>
        </row>
        <row r="152">
          <cell r="W152">
            <v>338</v>
          </cell>
          <cell r="Y152">
            <v>24</v>
          </cell>
        </row>
        <row r="153">
          <cell r="W153">
            <v>339</v>
          </cell>
          <cell r="Y153">
            <v>14200000</v>
          </cell>
        </row>
        <row r="154">
          <cell r="W154">
            <v>340</v>
          </cell>
          <cell r="Y154">
            <v>0</v>
          </cell>
        </row>
        <row r="155">
          <cell r="W155">
            <v>341</v>
          </cell>
          <cell r="Y155">
            <v>0</v>
          </cell>
        </row>
        <row r="156">
          <cell r="W156">
            <v>342</v>
          </cell>
          <cell r="Y156">
            <v>159</v>
          </cell>
        </row>
        <row r="157">
          <cell r="W157">
            <v>343</v>
          </cell>
          <cell r="Y157">
            <v>102350000</v>
          </cell>
        </row>
        <row r="158">
          <cell r="W158">
            <v>344</v>
          </cell>
          <cell r="Y158">
            <v>874240306</v>
          </cell>
        </row>
        <row r="160">
          <cell r="W160">
            <v>345</v>
          </cell>
          <cell r="Y160">
            <v>64551278132</v>
          </cell>
        </row>
        <row r="161">
          <cell r="W161">
            <v>1</v>
          </cell>
          <cell r="Y161">
            <v>25072497685</v>
          </cell>
        </row>
        <row r="162">
          <cell r="W162">
            <v>2</v>
          </cell>
          <cell r="Y162">
            <v>34337330481</v>
          </cell>
        </row>
        <row r="163">
          <cell r="W163">
            <v>3</v>
          </cell>
          <cell r="Y163">
            <v>4155123298</v>
          </cell>
        </row>
        <row r="164">
          <cell r="W164">
            <v>4</v>
          </cell>
          <cell r="Y164">
            <v>874240306</v>
          </cell>
        </row>
        <row r="165">
          <cell r="W165">
            <v>5</v>
          </cell>
          <cell r="Y165">
            <v>112086362</v>
          </cell>
        </row>
        <row r="167">
          <cell r="Y167">
            <v>64551278132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현"/>
      <sheetName val="3-1"/>
      <sheetName val="3-2현"/>
      <sheetName val="3-2"/>
      <sheetName val="3-3현"/>
      <sheetName val="3-3"/>
      <sheetName val="3-4현"/>
      <sheetName val="3-4"/>
      <sheetName val="3-5현"/>
      <sheetName val="3-5"/>
      <sheetName val="3-6현"/>
      <sheetName val="3-6"/>
      <sheetName val="3-7현"/>
      <sheetName val="3-7"/>
      <sheetName val="3-8현"/>
      <sheetName val="3-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품수불"/>
      <sheetName val="매출"/>
      <sheetName val="시중입고"/>
      <sheetName val="상품폐기"/>
      <sheetName val="에이에스환입"/>
      <sheetName val="에이에스출고"/>
      <sheetName val="셈플부서"/>
      <sheetName val="셈플거래처"/>
      <sheetName val="상품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월별결산"/>
    </sheetNames>
    <definedNames>
      <definedName name="목차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 sheet"/>
      <sheetName val="시산표"/>
      <sheetName val="국문FS "/>
      <sheetName val="국문제조"/>
      <sheetName val="현금흐름"/>
      <sheetName val="영문FS"/>
      <sheetName val="영문제조원가"/>
    </sheetNames>
    <sheetDataSet>
      <sheetData sheetId="0" refreshError="1"/>
      <sheetData sheetId="1">
        <row r="7">
          <cell r="H7">
            <v>6557828996</v>
          </cell>
        </row>
        <row r="10">
          <cell r="H10">
            <v>12474331592</v>
          </cell>
        </row>
        <row r="14">
          <cell r="H14">
            <v>-3474369550</v>
          </cell>
        </row>
        <row r="16">
          <cell r="H16">
            <v>2306424918</v>
          </cell>
        </row>
        <row r="17">
          <cell r="H17">
            <v>-21943729</v>
          </cell>
        </row>
        <row r="19">
          <cell r="H19">
            <v>2969506</v>
          </cell>
        </row>
        <row r="20">
          <cell r="H20">
            <v>112270833</v>
          </cell>
        </row>
        <row r="29">
          <cell r="H29">
            <v>1004733053</v>
          </cell>
        </row>
        <row r="30">
          <cell r="H30">
            <v>11643971569</v>
          </cell>
        </row>
        <row r="36">
          <cell r="H36">
            <v>1930769792</v>
          </cell>
        </row>
        <row r="43">
          <cell r="H43">
            <v>647300000</v>
          </cell>
        </row>
        <row r="44">
          <cell r="H44">
            <v>-647300000</v>
          </cell>
        </row>
        <row r="45">
          <cell r="C45">
            <v>252034060</v>
          </cell>
        </row>
        <row r="46">
          <cell r="C46">
            <v>765796710</v>
          </cell>
        </row>
        <row r="50">
          <cell r="C50">
            <v>2022865824</v>
          </cell>
        </row>
        <row r="51">
          <cell r="C51">
            <v>-440045530</v>
          </cell>
        </row>
        <row r="54">
          <cell r="C54">
            <v>2134252404</v>
          </cell>
        </row>
        <row r="55">
          <cell r="C55">
            <v>-1833091346</v>
          </cell>
        </row>
        <row r="56">
          <cell r="C56">
            <v>324872430</v>
          </cell>
        </row>
        <row r="57">
          <cell r="C57">
            <v>-271141008</v>
          </cell>
        </row>
        <row r="58">
          <cell r="C58">
            <v>1505007928</v>
          </cell>
        </row>
        <row r="59">
          <cell r="C59">
            <v>-1262604382</v>
          </cell>
        </row>
        <row r="63">
          <cell r="H63">
            <v>41439770</v>
          </cell>
        </row>
        <row r="73">
          <cell r="H73">
            <v>1273934110</v>
          </cell>
        </row>
        <row r="74">
          <cell r="H74">
            <v>372275304</v>
          </cell>
        </row>
        <row r="76">
          <cell r="H76">
            <v>643062915</v>
          </cell>
        </row>
        <row r="80">
          <cell r="H80">
            <v>364150537</v>
          </cell>
        </row>
        <row r="84">
          <cell r="H84">
            <v>14000000000</v>
          </cell>
        </row>
        <row r="87">
          <cell r="H87">
            <v>87126009</v>
          </cell>
        </row>
        <row r="89">
          <cell r="H89">
            <v>56599970</v>
          </cell>
        </row>
        <row r="91">
          <cell r="H91">
            <v>1368969944</v>
          </cell>
        </row>
        <row r="93">
          <cell r="H93">
            <v>665206867.38992</v>
          </cell>
        </row>
        <row r="95">
          <cell r="H95">
            <v>186600686</v>
          </cell>
        </row>
        <row r="96">
          <cell r="H96">
            <v>0</v>
          </cell>
        </row>
        <row r="103">
          <cell r="H103">
            <v>1914219193</v>
          </cell>
        </row>
        <row r="108">
          <cell r="H108">
            <v>252034060</v>
          </cell>
        </row>
        <row r="115">
          <cell r="H115">
            <v>2000000000</v>
          </cell>
        </row>
        <row r="123">
          <cell r="H123">
            <v>1000000000</v>
          </cell>
        </row>
        <row r="124">
          <cell r="H124">
            <v>2022823000</v>
          </cell>
        </row>
        <row r="126">
          <cell r="H126">
            <v>14000000</v>
          </cell>
        </row>
        <row r="130">
          <cell r="H130">
            <v>5895443329.6100798</v>
          </cell>
        </row>
        <row r="132">
          <cell r="H132">
            <v>1422654096</v>
          </cell>
        </row>
        <row r="136">
          <cell r="H136">
            <v>4472789233.6100798</v>
          </cell>
        </row>
        <row r="143">
          <cell r="H143">
            <v>54906752639</v>
          </cell>
        </row>
        <row r="156">
          <cell r="H156">
            <v>46270963019</v>
          </cell>
        </row>
        <row r="162">
          <cell r="H162">
            <v>3232991720</v>
          </cell>
        </row>
        <row r="172">
          <cell r="H172">
            <v>1527574230</v>
          </cell>
        </row>
        <row r="173">
          <cell r="H173">
            <v>544411675</v>
          </cell>
        </row>
        <row r="174">
          <cell r="H174">
            <v>0</v>
          </cell>
        </row>
        <row r="175">
          <cell r="H175">
            <v>458674674</v>
          </cell>
        </row>
        <row r="178">
          <cell r="H178">
            <v>38017926</v>
          </cell>
        </row>
        <row r="179">
          <cell r="H179">
            <v>277332819</v>
          </cell>
        </row>
        <row r="181">
          <cell r="H181">
            <v>374301444</v>
          </cell>
        </row>
        <row r="182">
          <cell r="H182">
            <v>212656515</v>
          </cell>
        </row>
        <row r="183">
          <cell r="H183">
            <v>135752063</v>
          </cell>
        </row>
        <row r="184">
          <cell r="H184">
            <v>41158490</v>
          </cell>
        </row>
        <row r="185">
          <cell r="H185">
            <v>101429947</v>
          </cell>
        </row>
        <row r="186">
          <cell r="H186">
            <v>19651452</v>
          </cell>
        </row>
        <row r="187">
          <cell r="H187">
            <v>126642401</v>
          </cell>
        </row>
        <row r="188">
          <cell r="H188">
            <v>222422291</v>
          </cell>
        </row>
        <row r="189">
          <cell r="H189">
            <v>11542900</v>
          </cell>
        </row>
        <row r="190">
          <cell r="H190">
            <v>108226676</v>
          </cell>
        </row>
        <row r="191">
          <cell r="H191">
            <v>366983859</v>
          </cell>
        </row>
        <row r="192">
          <cell r="H192">
            <v>295480955</v>
          </cell>
        </row>
        <row r="193">
          <cell r="H193">
            <v>28054579</v>
          </cell>
        </row>
        <row r="194">
          <cell r="H194">
            <v>125157519</v>
          </cell>
        </row>
        <row r="195">
          <cell r="H195">
            <v>543037276</v>
          </cell>
        </row>
        <row r="197">
          <cell r="H197">
            <v>735211999</v>
          </cell>
        </row>
        <row r="198">
          <cell r="H198">
            <v>458941080</v>
          </cell>
        </row>
        <row r="207">
          <cell r="H207">
            <v>208005041</v>
          </cell>
        </row>
        <row r="208">
          <cell r="H208">
            <v>6411091</v>
          </cell>
        </row>
        <row r="211">
          <cell r="H211">
            <v>109755127</v>
          </cell>
        </row>
        <row r="212">
          <cell r="H212">
            <v>2968267</v>
          </cell>
        </row>
        <row r="219">
          <cell r="H219">
            <v>45931578</v>
          </cell>
        </row>
        <row r="224">
          <cell r="H224">
            <v>3348276181</v>
          </cell>
        </row>
        <row r="226">
          <cell r="H226">
            <v>775592196</v>
          </cell>
        </row>
        <row r="227">
          <cell r="H227">
            <v>1610266</v>
          </cell>
        </row>
        <row r="230">
          <cell r="H230">
            <v>557835579</v>
          </cell>
        </row>
        <row r="232">
          <cell r="H232">
            <v>3887000</v>
          </cell>
        </row>
        <row r="233">
          <cell r="H233">
            <v>36528665</v>
          </cell>
        </row>
        <row r="234">
          <cell r="H234">
            <v>6056343</v>
          </cell>
        </row>
        <row r="241">
          <cell r="H241">
            <v>4307800</v>
          </cell>
        </row>
        <row r="250">
          <cell r="H250">
            <v>562706867.38992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기예금"/>
      <sheetName val="정기적금"/>
      <sheetName val="퇴직신탁"/>
      <sheetName val="당좌개설보증금"/>
      <sheetName val="유가증권"/>
      <sheetName val="종목코드"/>
      <sheetName val="상품수불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1"/>
      <sheetName val="원가계산양식"/>
      <sheetName val="제조원가명세서"/>
      <sheetName val="보조부문비배부"/>
      <sheetName val="배부기준표총괄"/>
      <sheetName val="WELDING부문"/>
      <sheetName val="WELDING재공"/>
      <sheetName val="차체완성품"/>
      <sheetName val="PAINT부문"/>
      <sheetName val="PAINT재공"/>
      <sheetName val="도장완성품"/>
      <sheetName val="TRIM부문"/>
      <sheetName val="TRIM재공"/>
      <sheetName val="TRIM완성품"/>
      <sheetName val="FRAME부문"/>
      <sheetName val="FRAME재공"/>
      <sheetName val="FRAME완성품"/>
      <sheetName val="CHASSIS부문"/>
      <sheetName val="CHASSIS재공"/>
      <sheetName val="샤시완성품"/>
      <sheetName val="판넬"/>
      <sheetName val="FINAL부문"/>
      <sheetName val="FINAL재공"/>
      <sheetName val="FINAL완성품"/>
      <sheetName val="제품수불부"/>
      <sheetName val="연구소"/>
      <sheetName val="연구소 (2)"/>
      <sheetName val="연구소 (3)"/>
      <sheetName val="Sheet8"/>
      <sheetName val="공정관리 (2)"/>
      <sheetName val="차종별공수총괄표"/>
      <sheetName val="공무동력"/>
      <sheetName val="표준공수 (2)"/>
      <sheetName val="표준공수"/>
      <sheetName val="대당표준공수"/>
      <sheetName val="차체부문"/>
      <sheetName val="도장"/>
      <sheetName val="TRIM (2)"/>
      <sheetName val="FRAME (2)"/>
      <sheetName val="CHASSIS (2)"/>
      <sheetName val="완성"/>
      <sheetName val="물량집계검증표"/>
      <sheetName val="원재료불출현황"/>
      <sheetName val="원자재수불"/>
      <sheetName val="유상사급현황"/>
      <sheetName val="Sheet9"/>
      <sheetName val="원재료분류코드"/>
      <sheetName val="시작실물량관리"/>
      <sheetName val="제조원가"/>
      <sheetName val="부문원2"/>
      <sheetName val="중기"/>
      <sheetName val="계수원본(99.2.28)"/>
      <sheetName val="45,46"/>
      <sheetName val="Macro1"/>
      <sheetName val="대차대조표"/>
      <sheetName val="수입"/>
      <sheetName val="시험연구비상각"/>
      <sheetName val="외화"/>
      <sheetName val="특판제외"/>
      <sheetName val="시산표"/>
      <sheetName val="원가"/>
      <sheetName val="封面"/>
      <sheetName val="New A.G"/>
      <sheetName val="Lead"/>
      <sheetName val="95하U$가격"/>
      <sheetName val="2월"/>
      <sheetName val="Sheet1"/>
      <sheetName val="은행"/>
      <sheetName val="국내총괄"/>
      <sheetName val="발생집계"/>
      <sheetName val="Ctrl"/>
      <sheetName val="반제품"/>
      <sheetName val="재공품"/>
      <sheetName val="타과목"/>
      <sheetName val="WELDING"/>
      <sheetName val="보증금(전신전화가입권)"/>
      <sheetName val="단가"/>
      <sheetName val="BM_NEW2"/>
      <sheetName val="대차"/>
      <sheetName val="보유어음"/>
      <sheetName val="휴일check"/>
      <sheetName val="모 델 코 드"/>
      <sheetName val="월별매출"/>
      <sheetName val="업무연락"/>
      <sheetName val="일반경비(타행)"/>
      <sheetName val="지성학원"/>
      <sheetName val="ILBAN"/>
      <sheetName val="공통"/>
      <sheetName val="95WBS"/>
      <sheetName val="현금흐름표"/>
      <sheetName val="BS"/>
      <sheetName val="업무분장 "/>
      <sheetName val="금융"/>
      <sheetName val="리스"/>
      <sheetName val="보험"/>
      <sheetName val="$bhp"/>
      <sheetName val="ALL"/>
      <sheetName val="제조부문배부"/>
      <sheetName val="고정자산원본"/>
      <sheetName val="저속"/>
      <sheetName val="5"/>
      <sheetName val="5사남"/>
      <sheetName val="H_BS"/>
      <sheetName val="작업시트"/>
      <sheetName val="basic_info"/>
      <sheetName val="단가표"/>
      <sheetName val="Master"/>
      <sheetName val="7 (2)"/>
      <sheetName val="캔판매목표"/>
      <sheetName val="시장"/>
      <sheetName val="손익"/>
      <sheetName val="일정표"/>
      <sheetName val="호프"/>
      <sheetName val="Macro3"/>
      <sheetName val="부동산"/>
      <sheetName val="단가기초자료"/>
      <sheetName val="경영현황"/>
      <sheetName val="율표"/>
      <sheetName val="PC%계산"/>
      <sheetName val="10.예산 및 원가 계획(02년)"/>
      <sheetName val="대차대조-보고"/>
      <sheetName val="전체실적"/>
      <sheetName val="S300V-MBOM"/>
      <sheetName val="Sheet2"/>
      <sheetName val="다곡2교"/>
      <sheetName val="J150 승인진도관리 LIST"/>
      <sheetName val="1.경제설계"/>
      <sheetName val="장적산출"/>
      <sheetName val="LIDE"/>
      <sheetName val="3-3"/>
      <sheetName val="#REF"/>
      <sheetName val="목록"/>
      <sheetName val="10000원CR"/>
      <sheetName val="FRT LH (2)"/>
      <sheetName val="FRT RH (2)"/>
      <sheetName val="RR LH (2)"/>
      <sheetName val="RR RH (2)"/>
      <sheetName val="RR PSHELF"/>
      <sheetName val="SV LH"/>
      <sheetName val="SV RH"/>
      <sheetName val="93상각비"/>
      <sheetName val="20톤"/>
      <sheetName val="Menu_Link"/>
      <sheetName val="당년매출집계"/>
      <sheetName val="95년간접비"/>
      <sheetName val="SALE"/>
      <sheetName val="类别"/>
      <sheetName val="금관"/>
      <sheetName val="백화"/>
      <sheetName val="당월손익계산서★"/>
      <sheetName val="UTMBPL"/>
      <sheetName val="99매출현"/>
      <sheetName val="과"/>
      <sheetName val="을지"/>
      <sheetName val="부도어음관리현황1"/>
      <sheetName val="퇴직급여충당금명세서"/>
      <sheetName val="생산성(2차)"/>
      <sheetName val="영업소실적"/>
      <sheetName val="Sheet3"/>
      <sheetName val="기흥진행률"/>
      <sheetName val="3월"/>
      <sheetName val="수정시산표"/>
      <sheetName val="별제권_정리담보권1"/>
      <sheetName val="받을어음할인및 융통어음"/>
      <sheetName val="예산실적비교"/>
      <sheetName val="LU"/>
      <sheetName val="일위대가"/>
      <sheetName val="서식시트"/>
      <sheetName val="unit 4"/>
      <sheetName val="LIST"/>
      <sheetName val="YOEMAGUM"/>
      <sheetName val="단"/>
      <sheetName val="(15)"/>
      <sheetName val="년도별"/>
      <sheetName val="bi"/>
      <sheetName val="A"/>
      <sheetName val="dautocomp"/>
      <sheetName val="Dforgings"/>
      <sheetName val="연구소_(2)"/>
      <sheetName val="연구소_(3)"/>
      <sheetName val="공정관리_(2)"/>
      <sheetName val="표준공수_(2)"/>
      <sheetName val="TRIM_(2)"/>
      <sheetName val="FRAME_(2)"/>
      <sheetName val="CHASSIS_(2)"/>
      <sheetName val="계수원본(99_2_28)"/>
      <sheetName val="업무분장_"/>
      <sheetName val="CPED_SCH6_RECON"/>
      <sheetName val="Ns0xa"/>
      <sheetName val="미결제현물환"/>
      <sheetName val="DB"/>
      <sheetName val="월할경비"/>
      <sheetName val="CAUDIT"/>
      <sheetName val="건축내역(교사동)"/>
      <sheetName val="지급자재"/>
      <sheetName val="고객만족도 향상"/>
      <sheetName val="ScraRework"/>
      <sheetName val="생산직"/>
      <sheetName val="DWPM"/>
      <sheetName val="관련부서"/>
      <sheetName val="钢板差异"/>
      <sheetName val="차수"/>
      <sheetName val="Sheet5"/>
      <sheetName val="차이배부"/>
      <sheetName val="표준수불"/>
      <sheetName val="#REF!"/>
      <sheetName val="표준원가"/>
      <sheetName val="기계"/>
      <sheetName val="11.17-11.23"/>
      <sheetName val="11.24-11.30"/>
      <sheetName val="10월"/>
      <sheetName val="보증금_전신전화가입권_"/>
      <sheetName val="대여현황"/>
      <sheetName val="담보평가"/>
      <sheetName val="반도체"/>
      <sheetName val="주간기성"/>
      <sheetName val="SIMULATION"/>
      <sheetName val="지우기"/>
      <sheetName val="Code"/>
      <sheetName val="배서어음명세서"/>
      <sheetName val="회사정보"/>
      <sheetName val="24.보증금(전신전화가입권)"/>
      <sheetName val="T48a"/>
      <sheetName val="요율"/>
      <sheetName val="CT사내"/>
      <sheetName val="5직접"/>
      <sheetName val="능률(기성)"/>
      <sheetName val="1-(1)생산량"/>
      <sheetName val="입고현황"/>
      <sheetName val="레코드"/>
      <sheetName val="상선"/>
      <sheetName val="연구소_(2)1"/>
      <sheetName val="연구소_(3)1"/>
      <sheetName val="공정관리_(2)1"/>
      <sheetName val="표준공수_(2)1"/>
      <sheetName val="TRIM_(2)1"/>
      <sheetName val="FRAME_(2)1"/>
      <sheetName val="CHASSIS_(2)1"/>
      <sheetName val="모_델_코_드"/>
      <sheetName val="FRT_LH_(2)"/>
      <sheetName val="FRT_RH_(2)"/>
      <sheetName val="RR_LH_(2)"/>
      <sheetName val="RR_RH_(2)"/>
      <sheetName val="RR_PSHELF"/>
      <sheetName val="SV_LH"/>
      <sheetName val="SV_RH"/>
      <sheetName val="재고자산미실현이익제거"/>
      <sheetName val="JA8-4"/>
      <sheetName val="1-6(반품내역)"/>
      <sheetName val="조립1부실적"/>
      <sheetName val="주표"/>
      <sheetName val="업체코드"/>
      <sheetName val="해특조직"/>
      <sheetName val="조직코드"/>
      <sheetName val="월별발주"/>
      <sheetName val="Sheet"/>
      <sheetName val="외상매출금현황-수정분 A2"/>
      <sheetName val="98년BS"/>
      <sheetName val="잉여금"/>
      <sheetName val="유배당상품"/>
      <sheetName val="9-1차이내역"/>
      <sheetName val="경제성분석"/>
      <sheetName val="승용"/>
      <sheetName val="97 사업추정(WEKI)"/>
      <sheetName val="노임"/>
      <sheetName val="요약"/>
      <sheetName val="새공통"/>
      <sheetName val="Wt Rpt"/>
      <sheetName val="Item Listings"/>
      <sheetName val="적금및발행어음계산"/>
      <sheetName val="월별비교제조원가명세서"/>
      <sheetName val="생산1-2"/>
      <sheetName val="DATA99"/>
      <sheetName val="2.대외공문"/>
      <sheetName val="청구서"/>
      <sheetName val="정기적금"/>
      <sheetName val="Sheet6"/>
      <sheetName val="Calendar"/>
      <sheetName val="피벗"/>
      <sheetName val="계DATA"/>
      <sheetName val="실DATA "/>
      <sheetName val="업체명"/>
      <sheetName val="Daten"/>
      <sheetName val="Wkz_PBD"/>
      <sheetName val="입력"/>
      <sheetName val="11_17-11_23"/>
      <sheetName val="11_24-11_30"/>
      <sheetName val="받을어음할인및_융통어음"/>
      <sheetName val="연구소_(2)2"/>
      <sheetName val="연구소_(3)2"/>
      <sheetName val="공정관리_(2)2"/>
      <sheetName val="표준공수_(2)2"/>
      <sheetName val="TRIM_(2)2"/>
      <sheetName val="FRAME_(2)2"/>
      <sheetName val="CHASSIS_(2)2"/>
      <sheetName val="계수원본(99_2_28)1"/>
      <sheetName val="모_델_코_드1"/>
      <sheetName val="FRT_LH_(2)1"/>
      <sheetName val="FRT_RH_(2)1"/>
      <sheetName val="RR_LH_(2)1"/>
      <sheetName val="RR_RH_(2)1"/>
      <sheetName val="RR_PSHELF1"/>
      <sheetName val="SV_LH1"/>
      <sheetName val="SV_RH1"/>
      <sheetName val="수불상"/>
      <sheetName val="미수수익정리"/>
      <sheetName val="수주추정"/>
      <sheetName val="계정code"/>
      <sheetName val="전략"/>
      <sheetName val="FUEL FILLER"/>
      <sheetName val="환율"/>
      <sheetName val="2001퇴직급여"/>
      <sheetName val="2000제조1"/>
      <sheetName val="계정"/>
      <sheetName val="관계사"/>
      <sheetName val="통화코드"/>
      <sheetName val="토목공사"/>
      <sheetName val="절대지우지말것"/>
      <sheetName val="#1 Basic"/>
      <sheetName val="월건별"/>
      <sheetName val="세목별"/>
      <sheetName val="Total"/>
      <sheetName val="견적서"/>
      <sheetName val="연결정보"/>
      <sheetName val="2001급여"/>
      <sheetName val="증감내역"/>
      <sheetName val="삼호중공업"/>
      <sheetName val="FORM_2510_product_FORE"/>
      <sheetName val="산출기준(파견전산실)"/>
      <sheetName val="퇴직급여계산"/>
      <sheetName val="공수"/>
      <sheetName val="직접경비"/>
      <sheetName val="공장"/>
      <sheetName val="손익계산서"/>
      <sheetName val="퇴직영수증"/>
      <sheetName val="대외공문"/>
      <sheetName val="받을어음할인및_융통어음1"/>
      <sheetName val="정의"/>
      <sheetName val="특수요인"/>
      <sheetName val="구매"/>
      <sheetName val="지수"/>
      <sheetName val="RV미수수익보정"/>
      <sheetName val="불균등-거치외(미수)"/>
      <sheetName val="불균등-TOP(선수)"/>
      <sheetName val="형틀공사"/>
      <sheetName val="전체"/>
      <sheetName val="MH_생산"/>
      <sheetName val="계좌번호"/>
      <sheetName val="상계"/>
      <sheetName val="현금"/>
      <sheetName val="이매"/>
      <sheetName val="PTR台손익"/>
      <sheetName val="협조전"/>
      <sheetName val="퇴직급여충당금"/>
      <sheetName val="三.13"/>
    </sheetNames>
    <sheetDataSet>
      <sheetData sheetId="0">
        <row r="7">
          <cell r="C7">
            <v>158</v>
          </cell>
        </row>
        <row r="8">
          <cell r="C8">
            <v>85</v>
          </cell>
        </row>
        <row r="9">
          <cell r="C9">
            <v>145</v>
          </cell>
        </row>
        <row r="10">
          <cell r="C10">
            <v>85</v>
          </cell>
        </row>
        <row r="11">
          <cell r="C11">
            <v>76</v>
          </cell>
        </row>
        <row r="12">
          <cell r="C12">
            <v>66</v>
          </cell>
        </row>
        <row r="13">
          <cell r="C13">
            <v>86</v>
          </cell>
        </row>
        <row r="14">
          <cell r="C14">
            <v>98</v>
          </cell>
        </row>
        <row r="15">
          <cell r="C15">
            <v>120</v>
          </cell>
        </row>
        <row r="16">
          <cell r="C16">
            <v>113</v>
          </cell>
        </row>
        <row r="17">
          <cell r="C17">
            <v>125</v>
          </cell>
        </row>
        <row r="18">
          <cell r="C18">
            <v>98</v>
          </cell>
        </row>
        <row r="19">
          <cell r="C19">
            <v>95</v>
          </cell>
        </row>
        <row r="20">
          <cell r="C20">
            <v>95</v>
          </cell>
        </row>
      </sheetData>
      <sheetData sheetId="1">
        <row r="7">
          <cell r="C7">
            <v>158</v>
          </cell>
        </row>
      </sheetData>
      <sheetData sheetId="2">
        <row r="7">
          <cell r="C7">
            <v>158</v>
          </cell>
        </row>
      </sheetData>
      <sheetData sheetId="3">
        <row r="7">
          <cell r="C7">
            <v>158</v>
          </cell>
        </row>
      </sheetData>
      <sheetData sheetId="4">
        <row r="7">
          <cell r="C7">
            <v>158</v>
          </cell>
        </row>
      </sheetData>
      <sheetData sheetId="5">
        <row r="7">
          <cell r="C7">
            <v>158</v>
          </cell>
        </row>
      </sheetData>
      <sheetData sheetId="6">
        <row r="7">
          <cell r="C7">
            <v>158</v>
          </cell>
        </row>
      </sheetData>
      <sheetData sheetId="7">
        <row r="7">
          <cell r="C7">
            <v>158</v>
          </cell>
        </row>
      </sheetData>
      <sheetData sheetId="8">
        <row r="7">
          <cell r="C7">
            <v>158</v>
          </cell>
        </row>
      </sheetData>
      <sheetData sheetId="9">
        <row r="7">
          <cell r="C7">
            <v>158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7">
          <cell r="C7">
            <v>158</v>
          </cell>
        </row>
      </sheetData>
      <sheetData sheetId="47">
        <row r="7">
          <cell r="C7">
            <v>158</v>
          </cell>
        </row>
      </sheetData>
      <sheetData sheetId="48">
        <row r="7">
          <cell r="C7">
            <v>158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/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부별매출"/>
      <sheetName val="절대지우지말것"/>
      <sheetName val="양식3"/>
      <sheetName val="임대장비현황"/>
      <sheetName val="24.보증금(전신전화가입권)"/>
      <sheetName val="지우면3년재수없슴"/>
      <sheetName val="선급비용"/>
      <sheetName val="매출"/>
      <sheetName val="전월매출"/>
      <sheetName val="96년매출"/>
      <sheetName val="96년매출(상반기)"/>
      <sheetName val="95년매출"/>
      <sheetName val="계정code"/>
      <sheetName val="정의"/>
      <sheetName val="재고현황"/>
      <sheetName val="포장재 재고"/>
      <sheetName val="controll"/>
      <sheetName val="매출총괄"/>
      <sheetName val="상불"/>
      <sheetName val="제조원가명세서"/>
      <sheetName val="25.보증금(임차보증금외)"/>
      <sheetName val="지성학원"/>
      <sheetName val="ILBAN"/>
      <sheetName val="업무연락"/>
      <sheetName val="유가증권미수"/>
      <sheetName val="대전"/>
      <sheetName val="회사정보"/>
      <sheetName val="총괄표"/>
      <sheetName val="WPL"/>
      <sheetName val="MH_생산"/>
      <sheetName val="Sheet1"/>
      <sheetName val="수정사항집계표"/>
      <sheetName val="지점장"/>
      <sheetName val="원장"/>
      <sheetName val="fnc"/>
      <sheetName val="공항,제주 판매율 분석"/>
      <sheetName val="POS (2)"/>
      <sheetName val="종기실공문"/>
      <sheetName val="4b Consolidated PL"/>
      <sheetName val="OP COST"/>
      <sheetName val="제품수불(대체)"/>
      <sheetName val="원재료입력"/>
      <sheetName val="총제품수불"/>
      <sheetName val="제품입력"/>
      <sheetName val="수정시산표"/>
      <sheetName val="Ctrl"/>
      <sheetName val="10월급여"/>
      <sheetName val="9월 급여"/>
      <sheetName val="거래처전산코드"/>
      <sheetName val="기초수불"/>
      <sheetName val="부산"/>
      <sheetName val="보험금"/>
      <sheetName val="95년실적"/>
      <sheetName val="Assumptions"/>
      <sheetName val="금융"/>
      <sheetName val="은행"/>
      <sheetName val="리스"/>
      <sheetName val="보험"/>
      <sheetName val="자재(원원+원대)"/>
      <sheetName val="원재료이름표"/>
      <sheetName val="표준단가"/>
      <sheetName val="FORMURA만두"/>
      <sheetName val="F냉동면"/>
      <sheetName val="F스프"/>
      <sheetName val="F냉장면"/>
      <sheetName val="수량계획"/>
      <sheetName val="포장재"/>
      <sheetName val="임테블"/>
      <sheetName val="매출현황(월별)  (2)"/>
      <sheetName val="참고(3)고정비"/>
      <sheetName val="원가기준정보"/>
      <sheetName val="원가배부작업시간"/>
      <sheetName val="Sheet6"/>
      <sheetName val="국산화"/>
      <sheetName val="제조부문배부"/>
      <sheetName val="1-11조직표"/>
      <sheetName val="영업소실적"/>
      <sheetName val="#REF"/>
      <sheetName val="입찰"/>
      <sheetName val="현경"/>
      <sheetName val="2000년1차"/>
      <sheetName val="공통"/>
      <sheetName val="연불채권"/>
      <sheetName val="첨"/>
      <sheetName val="시장성초안camera"/>
      <sheetName val="목차"/>
      <sheetName val="금액순"/>
      <sheetName val="변수"/>
      <sheetName val="데리네이타현황"/>
      <sheetName val="안산기계장치"/>
      <sheetName val="4.명세표"/>
      <sheetName val="Data&amp;Result"/>
      <sheetName val="Sensitivity"/>
      <sheetName val="토지(열람)"/>
      <sheetName val="화해(함평)"/>
      <sheetName val="화해(장성)"/>
      <sheetName val="대차대조표"/>
      <sheetName val="식재인부"/>
      <sheetName val="DATE"/>
      <sheetName val="개별지가"/>
      <sheetName val="2호"/>
      <sheetName val="98상품수불(기초)"/>
      <sheetName val="제품수불 (기초)"/>
      <sheetName val="98제품수불부"/>
      <sheetName val="Disclosure"/>
      <sheetName val="Int-Invst"/>
      <sheetName val="장기차입금"/>
      <sheetName val="hmsim"/>
      <sheetName val="재고자산미실현이익제거"/>
      <sheetName val="비품(94이전)"/>
      <sheetName val="XREF"/>
      <sheetName val="기초데이타"/>
      <sheetName val="뒤차축소"/>
      <sheetName val="zz"/>
      <sheetName val="출금실적"/>
      <sheetName val="7월급여"/>
      <sheetName val="업장현황"/>
      <sheetName val="지급액"/>
      <sheetName val="인원(0205)"/>
      <sheetName val="수수료산출용"/>
      <sheetName val="지장물조서"/>
      <sheetName val="토지조서"/>
      <sheetName val="상가매매0115"/>
      <sheetName val="상가임대0115"/>
      <sheetName val="계정과목"/>
      <sheetName val="수입2"/>
      <sheetName val="회사BS"/>
      <sheetName val="Assumption"/>
      <sheetName val="년간데이타"/>
      <sheetName val="매입매출(입력)"/>
      <sheetName val="설계내역서"/>
      <sheetName val="ABUT수량-A1"/>
      <sheetName val="산출기초표"/>
      <sheetName val="비준표"/>
      <sheetName val="표지"/>
      <sheetName val="교대시점"/>
      <sheetName val="이매"/>
      <sheetName val="이름표"/>
      <sheetName val="부구"/>
      <sheetName val="이익계획 요약1"/>
      <sheetName val="내역서"/>
      <sheetName val="시점교대"/>
      <sheetName val="DATA 입력부"/>
      <sheetName val="상반기손익차2총괄"/>
      <sheetName val="분양설계데이타"/>
      <sheetName val="재조달원가"/>
      <sheetName val="기초목"/>
      <sheetName val="입력장표"/>
      <sheetName val="DATA"/>
      <sheetName val="대조1"/>
      <sheetName val="작업명부"/>
      <sheetName val="산출의견"/>
      <sheetName val="포장재료집계표"/>
      <sheetName val="포장면적산출"/>
      <sheetName val="포장수량집계"/>
      <sheetName val="설치비"/>
      <sheetName val="필지별"/>
      <sheetName val="말뚝지지력산정"/>
      <sheetName val="표"/>
      <sheetName val="이식비품셈"/>
      <sheetName val="전문직"/>
      <sheetName val="인턴사원"/>
      <sheetName val="Sheet2"/>
      <sheetName val="manpower"/>
      <sheetName val="인원현황총괄"/>
      <sheetName val="세금자료"/>
      <sheetName val="계정잔액"/>
      <sheetName val="월별수입"/>
      <sheetName val="생산실적"/>
      <sheetName val="9-1차이내역"/>
      <sheetName val="계정분류"/>
      <sheetName val="CSP원자재"/>
      <sheetName val="강원리스트"/>
      <sheetName val="장할생활 (2)"/>
      <sheetName val="개발담당자 "/>
      <sheetName val="종합2"/>
      <sheetName val="May."/>
      <sheetName val="건보식방판"/>
      <sheetName val="Receipt Class,Method"/>
      <sheetName val="Inputs"/>
      <sheetName val="민감도"/>
      <sheetName val="7-2.고정비 세부편성근거"/>
      <sheetName val="Sheet4"/>
      <sheetName val="월간인력"/>
      <sheetName val="인력소요계획"/>
      <sheetName val="AA ROUT "/>
      <sheetName val="HH ROUT"/>
      <sheetName val="WP"/>
      <sheetName val="경영재무 (입력)"/>
      <sheetName val="생산현황 (입력)"/>
      <sheetName val="연구개발 (입력)"/>
      <sheetName val="일반현황 (입력)"/>
      <sheetName val="품질관리 (입력)"/>
      <sheetName val="투자자본상계"/>
      <sheetName val="1 자원총괄"/>
      <sheetName val="조회서"/>
      <sheetName val="BM_NEW2"/>
      <sheetName val="P3"/>
      <sheetName val="배합표"/>
      <sheetName val="부문손익"/>
      <sheetName val="Prices"/>
      <sheetName val="VOL1"/>
      <sheetName val="경영목표총괄"/>
      <sheetName val="호봉표"/>
      <sheetName val="2주방판"/>
      <sheetName val="구분"/>
      <sheetName val="99선급비용"/>
      <sheetName val="품의양식"/>
      <sheetName val="5131"/>
      <sheetName val="현금"/>
      <sheetName val="전체아이디어현황"/>
      <sheetName val="주요이슈"/>
      <sheetName val="1"/>
      <sheetName val="PV"/>
      <sheetName val="商品Ｍ"/>
      <sheetName val="標準原価計"/>
      <sheetName val="제품정보"/>
      <sheetName val="월보.확정"/>
      <sheetName val="그림모음"/>
      <sheetName val="생산일보 (수)"/>
      <sheetName val="2.대외공문"/>
      <sheetName val="최근결산기준"/>
      <sheetName val="지급율"/>
      <sheetName val="급여"/>
      <sheetName val="00퇴직급여충당금"/>
      <sheetName val="기초코드"/>
      <sheetName val="법인유형코드"/>
      <sheetName val="자산가치"/>
      <sheetName val="퇴직충당금(3.31)(국문)"/>
      <sheetName val="원가명세"/>
      <sheetName val="◀-▶"/>
      <sheetName val="Learning"/>
      <sheetName val="기초일위"/>
      <sheetName val="시설일위"/>
      <sheetName val="조명일위"/>
      <sheetName val="참고"/>
      <sheetName val="2000제조1"/>
      <sheetName val="관리대장"/>
      <sheetName val="원시데이타"/>
      <sheetName val="TB"/>
      <sheetName val="Tickmarks"/>
      <sheetName val="213"/>
      <sheetName val="Inv. LS"/>
      <sheetName val="Macro1"/>
      <sheetName val="SA"/>
      <sheetName val="4.경비 5.영업외수지"/>
      <sheetName val="종가"/>
      <sheetName val="01반기조정감"/>
      <sheetName val="01반기조정증"/>
      <sheetName val="03년3Q누계급여"/>
      <sheetName val="데이터유효성목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업무연락"/>
      <sheetName val="지급액"/>
    </sheetNames>
    <sheetDataSet>
      <sheetData sheetId="0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좌자산"/>
      <sheetName val="재고자산"/>
      <sheetName val="투자자산"/>
      <sheetName val="유형자산"/>
      <sheetName val="건설가계정명세서"/>
      <sheetName val="감가상각비"/>
      <sheetName val="감가상각충당금"/>
      <sheetName val="무형자산"/>
      <sheetName val="현금과예금"/>
      <sheetName val="현금명세서"/>
      <sheetName val="예금명세서"/>
      <sheetName val="외상매출금"/>
      <sheetName val="외화외상매출금"/>
      <sheetName val="받을어음"/>
      <sheetName val="단기대여금&amp;주임종단기대여금"/>
      <sheetName val="미수금"/>
      <sheetName val="미수수익"/>
      <sheetName val="미착원재료"/>
      <sheetName val="선급금&amp;지사관리비"/>
      <sheetName val="선급비용"/>
      <sheetName val="지급보증금"/>
      <sheetName val="선급법인세"/>
      <sheetName val="투자유가증권&amp;출자금&amp;출자주식"/>
      <sheetName val="특정현금과 예금"/>
      <sheetName val="가입권"/>
      <sheetName val="전신전화가입권"/>
      <sheetName val="임차보증금"/>
      <sheetName val="부도어음"/>
      <sheetName val="상표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절대지우지말것"/>
      <sheetName val="자금계획"/>
      <sheetName val="양식1"/>
      <sheetName val="양식2"/>
      <sheetName val="지원"/>
      <sheetName val="양식2-2"/>
      <sheetName val="양식3"/>
      <sheetName val="보조부문비배부"/>
    </sheetNames>
    <sheetDataSet>
      <sheetData sheetId="0" refreshError="1">
        <row r="2">
          <cell r="E2">
            <v>35856</v>
          </cell>
        </row>
        <row r="30">
          <cell r="E30">
            <v>35860</v>
          </cell>
          <cell r="F30">
            <v>0.35</v>
          </cell>
        </row>
        <row r="31">
          <cell r="E31">
            <v>35879</v>
          </cell>
          <cell r="F31">
            <v>0.6</v>
          </cell>
        </row>
        <row r="49">
          <cell r="E49">
            <v>35867</v>
          </cell>
          <cell r="F49">
            <v>0.6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부별매출"/>
      <sheetName val="매출"/>
      <sheetName val="전월매출"/>
      <sheetName val="96년매출"/>
      <sheetName val="96년매출(상반기)"/>
      <sheetName val="95년매출"/>
      <sheetName val="재고자산미실현이익제거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퐁"/>
      <sheetName val="매출"/>
      <sheetName val="제품수불안정기20일수정본"/>
      <sheetName val="생"/>
      <sheetName val="폐기"/>
      <sheetName val="에이"/>
      <sheetName val="에출"/>
      <sheetName val="셈플"/>
      <sheetName val="수리실"/>
      <sheetName val="본사"/>
      <sheetName val="당진"/>
      <sheetName val="추가폐기"/>
      <sheetName val="본사타처"/>
      <sheetName val="제품본사창고"/>
      <sheetName val="제품수리실창고"/>
      <sheetName val="제품창고"/>
    </sheetNames>
    <sheetDataSet>
      <sheetData sheetId="0"/>
      <sheetData sheetId="1"/>
      <sheetData sheetId="2"/>
      <sheetData sheetId="3"/>
      <sheetData sheetId="4">
        <row r="1">
          <cell r="A1" t="str">
            <v>코드</v>
          </cell>
          <cell r="B1" t="str">
            <v>수량</v>
          </cell>
        </row>
        <row r="2">
          <cell r="A2" t="str">
            <v>90013100</v>
          </cell>
          <cell r="B2">
            <v>0</v>
          </cell>
        </row>
        <row r="3">
          <cell r="A3" t="str">
            <v>90014101</v>
          </cell>
          <cell r="B3">
            <v>994</v>
          </cell>
        </row>
        <row r="4">
          <cell r="A4" t="str">
            <v>90014200</v>
          </cell>
          <cell r="B4">
            <v>1988</v>
          </cell>
        </row>
        <row r="5">
          <cell r="A5" t="str">
            <v>90018100</v>
          </cell>
          <cell r="B5">
            <v>0</v>
          </cell>
        </row>
        <row r="6">
          <cell r="A6" t="str">
            <v>90018101</v>
          </cell>
          <cell r="B6">
            <v>0</v>
          </cell>
        </row>
        <row r="7">
          <cell r="A7" t="str">
            <v>90018200</v>
          </cell>
          <cell r="B7">
            <v>0</v>
          </cell>
        </row>
        <row r="8">
          <cell r="A8" t="str">
            <v>90018201</v>
          </cell>
          <cell r="B8">
            <v>0</v>
          </cell>
        </row>
        <row r="9">
          <cell r="A9" t="str">
            <v>90018202</v>
          </cell>
          <cell r="B9">
            <v>0</v>
          </cell>
        </row>
        <row r="10">
          <cell r="A10" t="str">
            <v>90018203</v>
          </cell>
          <cell r="B10">
            <v>0</v>
          </cell>
        </row>
        <row r="11">
          <cell r="A11" t="str">
            <v>90018204</v>
          </cell>
          <cell r="B11">
            <v>2361</v>
          </cell>
        </row>
        <row r="12">
          <cell r="A12" t="str">
            <v>90018205</v>
          </cell>
          <cell r="B12">
            <v>995</v>
          </cell>
        </row>
        <row r="13">
          <cell r="A13" t="str">
            <v>90020100</v>
          </cell>
          <cell r="B13">
            <v>0</v>
          </cell>
        </row>
        <row r="14">
          <cell r="A14" t="str">
            <v>90020101</v>
          </cell>
          <cell r="B14">
            <v>0</v>
          </cell>
        </row>
        <row r="15">
          <cell r="A15" t="str">
            <v>90020103</v>
          </cell>
          <cell r="B15">
            <v>0</v>
          </cell>
        </row>
        <row r="16">
          <cell r="A16" t="str">
            <v>90020104</v>
          </cell>
          <cell r="B16">
            <v>0</v>
          </cell>
        </row>
        <row r="17">
          <cell r="A17" t="str">
            <v>90020105</v>
          </cell>
          <cell r="B17">
            <v>0</v>
          </cell>
        </row>
        <row r="18">
          <cell r="A18" t="str">
            <v>90020106</v>
          </cell>
          <cell r="B18">
            <v>38874</v>
          </cell>
        </row>
        <row r="19">
          <cell r="A19" t="str">
            <v>90020109</v>
          </cell>
          <cell r="B19">
            <v>498</v>
          </cell>
        </row>
        <row r="20">
          <cell r="A20" t="str">
            <v>90020110</v>
          </cell>
          <cell r="B20">
            <v>0</v>
          </cell>
        </row>
        <row r="21">
          <cell r="A21" t="str">
            <v>90020111</v>
          </cell>
          <cell r="B21">
            <v>0</v>
          </cell>
        </row>
        <row r="22">
          <cell r="A22" t="str">
            <v>90020112</v>
          </cell>
          <cell r="B22">
            <v>21450</v>
          </cell>
        </row>
        <row r="23">
          <cell r="A23" t="str">
            <v>90020114</v>
          </cell>
          <cell r="B23">
            <v>1499</v>
          </cell>
        </row>
        <row r="24">
          <cell r="A24" t="str">
            <v>90020200</v>
          </cell>
          <cell r="B24">
            <v>0</v>
          </cell>
        </row>
        <row r="25">
          <cell r="A25" t="str">
            <v>90020201</v>
          </cell>
          <cell r="B25">
            <v>0</v>
          </cell>
        </row>
        <row r="26">
          <cell r="A26" t="str">
            <v>90020202</v>
          </cell>
          <cell r="B26">
            <v>0</v>
          </cell>
        </row>
        <row r="27">
          <cell r="A27" t="str">
            <v>90020204</v>
          </cell>
          <cell r="B27">
            <v>0</v>
          </cell>
        </row>
        <row r="28">
          <cell r="A28" t="str">
            <v>90020205</v>
          </cell>
          <cell r="B28">
            <v>0</v>
          </cell>
        </row>
        <row r="29">
          <cell r="A29" t="str">
            <v>90020207</v>
          </cell>
          <cell r="B29">
            <v>0</v>
          </cell>
        </row>
        <row r="30">
          <cell r="A30" t="str">
            <v>90020208</v>
          </cell>
          <cell r="B30">
            <v>0</v>
          </cell>
        </row>
        <row r="31">
          <cell r="A31" t="str">
            <v>90020209</v>
          </cell>
          <cell r="B31">
            <v>0</v>
          </cell>
        </row>
        <row r="32">
          <cell r="A32" t="str">
            <v>90020210</v>
          </cell>
          <cell r="B32">
            <v>6997</v>
          </cell>
        </row>
        <row r="33">
          <cell r="A33" t="str">
            <v>90020211</v>
          </cell>
          <cell r="B33">
            <v>7189</v>
          </cell>
        </row>
        <row r="34">
          <cell r="A34" t="str">
            <v>90020212</v>
          </cell>
          <cell r="B34">
            <v>500</v>
          </cell>
        </row>
        <row r="35">
          <cell r="A35" t="str">
            <v>90020213</v>
          </cell>
          <cell r="B35">
            <v>926</v>
          </cell>
        </row>
        <row r="36">
          <cell r="A36" t="str">
            <v>90020214</v>
          </cell>
          <cell r="B36">
            <v>992</v>
          </cell>
        </row>
        <row r="37">
          <cell r="A37" t="str">
            <v>90024100</v>
          </cell>
          <cell r="B37">
            <v>330</v>
          </cell>
        </row>
        <row r="38">
          <cell r="A38" t="str">
            <v>90024200</v>
          </cell>
          <cell r="B38">
            <v>0</v>
          </cell>
        </row>
        <row r="39">
          <cell r="A39" t="str">
            <v>90024201</v>
          </cell>
          <cell r="B39">
            <v>0</v>
          </cell>
        </row>
        <row r="40">
          <cell r="A40" t="str">
            <v>90024202</v>
          </cell>
          <cell r="B40">
            <v>1904</v>
          </cell>
        </row>
        <row r="41">
          <cell r="A41" t="str">
            <v>90026100</v>
          </cell>
          <cell r="B41">
            <v>7382</v>
          </cell>
        </row>
        <row r="42">
          <cell r="A42" t="str">
            <v>90026101</v>
          </cell>
          <cell r="B42">
            <v>800</v>
          </cell>
        </row>
        <row r="43">
          <cell r="A43" t="str">
            <v>90026200</v>
          </cell>
          <cell r="B43">
            <v>0</v>
          </cell>
        </row>
        <row r="44">
          <cell r="A44" t="str">
            <v>90026201</v>
          </cell>
          <cell r="B44">
            <v>796</v>
          </cell>
        </row>
        <row r="45">
          <cell r="A45" t="str">
            <v>90027101</v>
          </cell>
          <cell r="B45">
            <v>0</v>
          </cell>
        </row>
        <row r="46">
          <cell r="A46" t="str">
            <v>90028100</v>
          </cell>
          <cell r="B46">
            <v>2670</v>
          </cell>
        </row>
        <row r="47">
          <cell r="A47" t="str">
            <v>90028101</v>
          </cell>
          <cell r="B47">
            <v>0</v>
          </cell>
        </row>
        <row r="48">
          <cell r="A48" t="str">
            <v>90028201</v>
          </cell>
          <cell r="B48">
            <v>490</v>
          </cell>
        </row>
        <row r="49">
          <cell r="A49" t="str">
            <v>90030100</v>
          </cell>
          <cell r="B49">
            <v>55789</v>
          </cell>
        </row>
        <row r="50">
          <cell r="A50" t="str">
            <v>90030101</v>
          </cell>
          <cell r="B50">
            <v>0</v>
          </cell>
        </row>
        <row r="51">
          <cell r="A51" t="str">
            <v>90030102</v>
          </cell>
          <cell r="B51">
            <v>0</v>
          </cell>
        </row>
        <row r="52">
          <cell r="A52" t="str">
            <v>90030103</v>
          </cell>
          <cell r="B52">
            <v>0</v>
          </cell>
        </row>
        <row r="53">
          <cell r="A53" t="str">
            <v>90030104</v>
          </cell>
          <cell r="B53">
            <v>0</v>
          </cell>
        </row>
        <row r="54">
          <cell r="A54" t="str">
            <v>90030105</v>
          </cell>
          <cell r="B54">
            <v>0</v>
          </cell>
        </row>
        <row r="55">
          <cell r="A55" t="str">
            <v>90030106</v>
          </cell>
          <cell r="B55">
            <v>7985</v>
          </cell>
        </row>
        <row r="56">
          <cell r="A56" t="str">
            <v>90032100</v>
          </cell>
          <cell r="B56">
            <v>0</v>
          </cell>
        </row>
        <row r="57">
          <cell r="A57" t="str">
            <v>90032101</v>
          </cell>
          <cell r="B57">
            <v>0</v>
          </cell>
        </row>
        <row r="58">
          <cell r="A58" t="str">
            <v>90032102</v>
          </cell>
          <cell r="B58">
            <v>0</v>
          </cell>
        </row>
        <row r="59">
          <cell r="A59" t="str">
            <v>90032103</v>
          </cell>
          <cell r="B59">
            <v>0</v>
          </cell>
        </row>
        <row r="60">
          <cell r="A60" t="str">
            <v>90032104</v>
          </cell>
          <cell r="B60">
            <v>0</v>
          </cell>
        </row>
        <row r="61">
          <cell r="A61" t="str">
            <v>90032105</v>
          </cell>
          <cell r="B61">
            <v>0</v>
          </cell>
        </row>
        <row r="62">
          <cell r="A62" t="str">
            <v>90032106</v>
          </cell>
          <cell r="B62">
            <v>0</v>
          </cell>
        </row>
        <row r="63">
          <cell r="A63" t="str">
            <v>90032107</v>
          </cell>
          <cell r="B63">
            <v>32906</v>
          </cell>
        </row>
        <row r="64">
          <cell r="A64" t="str">
            <v>90032108</v>
          </cell>
          <cell r="B64">
            <v>0</v>
          </cell>
        </row>
        <row r="65">
          <cell r="A65" t="str">
            <v>90032109</v>
          </cell>
          <cell r="B65">
            <v>0</v>
          </cell>
        </row>
        <row r="66">
          <cell r="A66" t="str">
            <v>90032110</v>
          </cell>
          <cell r="B66">
            <v>0</v>
          </cell>
        </row>
        <row r="67">
          <cell r="A67" t="str">
            <v>90032111</v>
          </cell>
          <cell r="B67">
            <v>0</v>
          </cell>
        </row>
        <row r="68">
          <cell r="A68" t="str">
            <v>90032112</v>
          </cell>
          <cell r="B68">
            <v>0</v>
          </cell>
        </row>
        <row r="69">
          <cell r="A69" t="str">
            <v>90032113</v>
          </cell>
          <cell r="B69">
            <v>0</v>
          </cell>
        </row>
        <row r="70">
          <cell r="A70" t="str">
            <v>90032114</v>
          </cell>
          <cell r="B70">
            <v>0</v>
          </cell>
        </row>
        <row r="71">
          <cell r="A71" t="str">
            <v>90032115</v>
          </cell>
          <cell r="B71">
            <v>0</v>
          </cell>
        </row>
        <row r="72">
          <cell r="A72" t="str">
            <v>90032116</v>
          </cell>
          <cell r="B72">
            <v>0</v>
          </cell>
        </row>
        <row r="73">
          <cell r="A73" t="str">
            <v>90032118</v>
          </cell>
          <cell r="B73">
            <v>0</v>
          </cell>
        </row>
        <row r="74">
          <cell r="A74" t="str">
            <v>90032119</v>
          </cell>
          <cell r="B74">
            <v>0</v>
          </cell>
        </row>
        <row r="75">
          <cell r="A75" t="str">
            <v>90032120</v>
          </cell>
          <cell r="B75">
            <v>0</v>
          </cell>
        </row>
        <row r="76">
          <cell r="A76" t="str">
            <v>90032121</v>
          </cell>
          <cell r="B76">
            <v>0</v>
          </cell>
        </row>
        <row r="77">
          <cell r="A77" t="str">
            <v>90032122</v>
          </cell>
          <cell r="B77">
            <v>0</v>
          </cell>
        </row>
        <row r="78">
          <cell r="A78" t="str">
            <v>90032123</v>
          </cell>
          <cell r="B78">
            <v>0</v>
          </cell>
        </row>
        <row r="79">
          <cell r="A79" t="str">
            <v>90032124</v>
          </cell>
          <cell r="B79">
            <v>0</v>
          </cell>
        </row>
        <row r="80">
          <cell r="A80" t="str">
            <v>90032125</v>
          </cell>
          <cell r="B80">
            <v>0</v>
          </cell>
        </row>
        <row r="81">
          <cell r="A81" t="str">
            <v>90032127</v>
          </cell>
          <cell r="B81">
            <v>0</v>
          </cell>
        </row>
        <row r="82">
          <cell r="A82" t="str">
            <v>90032128</v>
          </cell>
          <cell r="B82">
            <v>111346</v>
          </cell>
        </row>
        <row r="83">
          <cell r="A83" t="str">
            <v>90032129</v>
          </cell>
          <cell r="B83">
            <v>1270</v>
          </cell>
        </row>
        <row r="84">
          <cell r="A84" t="str">
            <v>90032130</v>
          </cell>
          <cell r="B84">
            <v>306</v>
          </cell>
        </row>
        <row r="85">
          <cell r="A85" t="str">
            <v>90032132</v>
          </cell>
          <cell r="B85">
            <v>42833</v>
          </cell>
        </row>
        <row r="86">
          <cell r="A86" t="str">
            <v>90032133</v>
          </cell>
          <cell r="B86">
            <v>0</v>
          </cell>
        </row>
        <row r="87">
          <cell r="A87" t="str">
            <v>90032134</v>
          </cell>
          <cell r="B87">
            <v>199</v>
          </cell>
        </row>
        <row r="88">
          <cell r="A88" t="str">
            <v>90032135</v>
          </cell>
          <cell r="B88">
            <v>6494</v>
          </cell>
        </row>
        <row r="89">
          <cell r="A89" t="str">
            <v>90032136</v>
          </cell>
          <cell r="B89">
            <v>19320</v>
          </cell>
        </row>
        <row r="90">
          <cell r="A90" t="str">
            <v>90032200</v>
          </cell>
          <cell r="B90">
            <v>0</v>
          </cell>
        </row>
        <row r="91">
          <cell r="A91" t="str">
            <v>90032201</v>
          </cell>
          <cell r="B91">
            <v>0</v>
          </cell>
        </row>
        <row r="92">
          <cell r="A92" t="str">
            <v>90032202</v>
          </cell>
          <cell r="B92">
            <v>0</v>
          </cell>
        </row>
        <row r="93">
          <cell r="A93" t="str">
            <v>90032203</v>
          </cell>
          <cell r="B93">
            <v>0</v>
          </cell>
        </row>
        <row r="94">
          <cell r="A94" t="str">
            <v>90032204</v>
          </cell>
          <cell r="B94">
            <v>0</v>
          </cell>
        </row>
        <row r="95">
          <cell r="A95" t="str">
            <v>90032205</v>
          </cell>
          <cell r="B95">
            <v>0</v>
          </cell>
        </row>
        <row r="96">
          <cell r="A96" t="str">
            <v>90032206</v>
          </cell>
          <cell r="B96">
            <v>0</v>
          </cell>
        </row>
        <row r="97">
          <cell r="A97" t="str">
            <v>90032207</v>
          </cell>
          <cell r="B97">
            <v>0</v>
          </cell>
        </row>
        <row r="98">
          <cell r="A98" t="str">
            <v>90032208</v>
          </cell>
          <cell r="B98">
            <v>0</v>
          </cell>
        </row>
        <row r="99">
          <cell r="A99" t="str">
            <v>90032209</v>
          </cell>
          <cell r="B99">
            <v>0</v>
          </cell>
        </row>
        <row r="100">
          <cell r="A100" t="str">
            <v>90032210</v>
          </cell>
          <cell r="B100">
            <v>0</v>
          </cell>
        </row>
        <row r="101">
          <cell r="A101" t="str">
            <v>90032211</v>
          </cell>
          <cell r="B101">
            <v>0</v>
          </cell>
        </row>
        <row r="102">
          <cell r="A102" t="str">
            <v>90032212</v>
          </cell>
          <cell r="B102">
            <v>0</v>
          </cell>
        </row>
        <row r="103">
          <cell r="A103" t="str">
            <v>90032213</v>
          </cell>
          <cell r="B103">
            <v>0</v>
          </cell>
        </row>
        <row r="104">
          <cell r="A104" t="str">
            <v>90032214</v>
          </cell>
          <cell r="B104">
            <v>0</v>
          </cell>
        </row>
        <row r="105">
          <cell r="A105" t="str">
            <v>90032217</v>
          </cell>
          <cell r="B105">
            <v>0</v>
          </cell>
        </row>
        <row r="106">
          <cell r="A106" t="str">
            <v>90032218</v>
          </cell>
          <cell r="B106">
            <v>0</v>
          </cell>
        </row>
        <row r="107">
          <cell r="A107" t="str">
            <v>90032219</v>
          </cell>
          <cell r="B107">
            <v>0</v>
          </cell>
        </row>
        <row r="108">
          <cell r="A108" t="str">
            <v>90032220</v>
          </cell>
          <cell r="B108">
            <v>0</v>
          </cell>
        </row>
        <row r="109">
          <cell r="A109" t="str">
            <v>90032223</v>
          </cell>
          <cell r="B109">
            <v>0</v>
          </cell>
        </row>
        <row r="110">
          <cell r="A110" t="str">
            <v>90032224</v>
          </cell>
          <cell r="B110">
            <v>0</v>
          </cell>
        </row>
        <row r="111">
          <cell r="A111" t="str">
            <v>90032225</v>
          </cell>
          <cell r="B111">
            <v>0</v>
          </cell>
        </row>
        <row r="112">
          <cell r="A112" t="str">
            <v>90032227</v>
          </cell>
          <cell r="B112">
            <v>1986</v>
          </cell>
        </row>
        <row r="113">
          <cell r="A113" t="str">
            <v>90032228</v>
          </cell>
          <cell r="B113">
            <v>65983</v>
          </cell>
        </row>
        <row r="114">
          <cell r="A114" t="str">
            <v>90032229</v>
          </cell>
          <cell r="B114">
            <v>0</v>
          </cell>
        </row>
        <row r="115">
          <cell r="A115" t="str">
            <v>90032230</v>
          </cell>
          <cell r="B115">
            <v>0</v>
          </cell>
        </row>
        <row r="116">
          <cell r="A116" t="str">
            <v>90032231</v>
          </cell>
          <cell r="B116">
            <v>0</v>
          </cell>
        </row>
        <row r="117">
          <cell r="A117" t="str">
            <v>90032232</v>
          </cell>
          <cell r="B117">
            <v>71618</v>
          </cell>
        </row>
        <row r="118">
          <cell r="A118" t="str">
            <v>90032233</v>
          </cell>
          <cell r="B118">
            <v>2849</v>
          </cell>
        </row>
        <row r="119">
          <cell r="A119" t="str">
            <v>90032234</v>
          </cell>
          <cell r="B119">
            <v>1199</v>
          </cell>
        </row>
        <row r="120">
          <cell r="A120" t="str">
            <v>90032235</v>
          </cell>
          <cell r="B120">
            <v>0</v>
          </cell>
        </row>
        <row r="121">
          <cell r="A121" t="str">
            <v>90032236</v>
          </cell>
          <cell r="B121">
            <v>14689</v>
          </cell>
        </row>
        <row r="122">
          <cell r="A122" t="str">
            <v>90032237</v>
          </cell>
          <cell r="B122">
            <v>0</v>
          </cell>
        </row>
        <row r="123">
          <cell r="A123" t="str">
            <v>90032238</v>
          </cell>
          <cell r="B123">
            <v>1995</v>
          </cell>
        </row>
        <row r="124">
          <cell r="A124" t="str">
            <v>90032239</v>
          </cell>
          <cell r="B124">
            <v>76782</v>
          </cell>
        </row>
        <row r="125">
          <cell r="A125" t="str">
            <v>90032240</v>
          </cell>
          <cell r="B125">
            <v>11496</v>
          </cell>
        </row>
        <row r="126">
          <cell r="A126" t="str">
            <v>90032242</v>
          </cell>
          <cell r="B126">
            <v>524</v>
          </cell>
        </row>
        <row r="127">
          <cell r="A127" t="str">
            <v>90032300</v>
          </cell>
          <cell r="B127">
            <v>0</v>
          </cell>
        </row>
        <row r="128">
          <cell r="A128" t="str">
            <v>90032301</v>
          </cell>
          <cell r="B128">
            <v>0</v>
          </cell>
        </row>
        <row r="129">
          <cell r="A129" t="str">
            <v>90032302</v>
          </cell>
          <cell r="B129">
            <v>0</v>
          </cell>
        </row>
        <row r="130">
          <cell r="A130" t="str">
            <v>90032303</v>
          </cell>
          <cell r="B130">
            <v>0</v>
          </cell>
        </row>
        <row r="131">
          <cell r="A131" t="str">
            <v>90032305</v>
          </cell>
          <cell r="B131">
            <v>0</v>
          </cell>
        </row>
        <row r="132">
          <cell r="A132" t="str">
            <v>90032400</v>
          </cell>
          <cell r="B132">
            <v>0</v>
          </cell>
        </row>
        <row r="133">
          <cell r="A133" t="str">
            <v>90032401</v>
          </cell>
          <cell r="B133">
            <v>0</v>
          </cell>
        </row>
        <row r="134">
          <cell r="A134" t="str">
            <v>90032402</v>
          </cell>
          <cell r="B134">
            <v>0</v>
          </cell>
        </row>
        <row r="135">
          <cell r="A135" t="str">
            <v>90032404</v>
          </cell>
          <cell r="B135">
            <v>0</v>
          </cell>
        </row>
        <row r="136">
          <cell r="A136" t="str">
            <v>90032405</v>
          </cell>
          <cell r="B136">
            <v>0</v>
          </cell>
        </row>
        <row r="137">
          <cell r="A137" t="str">
            <v>90036100</v>
          </cell>
          <cell r="B137">
            <v>0</v>
          </cell>
        </row>
        <row r="138">
          <cell r="A138" t="str">
            <v>90036102</v>
          </cell>
          <cell r="B138">
            <v>0</v>
          </cell>
        </row>
        <row r="139">
          <cell r="A139" t="str">
            <v>90036103</v>
          </cell>
          <cell r="B139">
            <v>0</v>
          </cell>
        </row>
        <row r="140">
          <cell r="A140" t="str">
            <v>90036104</v>
          </cell>
          <cell r="B140">
            <v>0</v>
          </cell>
        </row>
        <row r="141">
          <cell r="A141" t="str">
            <v>90036105</v>
          </cell>
          <cell r="B141">
            <v>0</v>
          </cell>
        </row>
        <row r="142">
          <cell r="A142" t="str">
            <v>90036106</v>
          </cell>
          <cell r="B142">
            <v>0</v>
          </cell>
        </row>
        <row r="143">
          <cell r="A143" t="str">
            <v>90036107</v>
          </cell>
          <cell r="B143">
            <v>22896</v>
          </cell>
        </row>
        <row r="144">
          <cell r="A144" t="str">
            <v>90036108</v>
          </cell>
          <cell r="B144">
            <v>3595</v>
          </cell>
        </row>
        <row r="145">
          <cell r="A145" t="str">
            <v>90036109</v>
          </cell>
          <cell r="B145">
            <v>995</v>
          </cell>
        </row>
        <row r="146">
          <cell r="A146" t="str">
            <v>90036110</v>
          </cell>
          <cell r="B146">
            <v>9939</v>
          </cell>
        </row>
        <row r="147">
          <cell r="A147" t="str">
            <v>90036201</v>
          </cell>
          <cell r="B147">
            <v>0</v>
          </cell>
        </row>
        <row r="148">
          <cell r="A148" t="str">
            <v>90036202</v>
          </cell>
          <cell r="B148">
            <v>0</v>
          </cell>
        </row>
        <row r="149">
          <cell r="A149" t="str">
            <v>90036203</v>
          </cell>
          <cell r="B149">
            <v>0</v>
          </cell>
        </row>
        <row r="150">
          <cell r="A150" t="str">
            <v>90036204</v>
          </cell>
          <cell r="B150">
            <v>0</v>
          </cell>
        </row>
        <row r="151">
          <cell r="A151" t="str">
            <v>90036205</v>
          </cell>
          <cell r="B151">
            <v>0</v>
          </cell>
        </row>
        <row r="152">
          <cell r="A152" t="str">
            <v>90036206</v>
          </cell>
          <cell r="B152">
            <v>6681</v>
          </cell>
        </row>
        <row r="153">
          <cell r="A153" t="str">
            <v>90036207</v>
          </cell>
          <cell r="B153">
            <v>1445</v>
          </cell>
        </row>
        <row r="154">
          <cell r="A154" t="str">
            <v>90039200</v>
          </cell>
          <cell r="B154">
            <v>0</v>
          </cell>
        </row>
        <row r="155">
          <cell r="A155" t="str">
            <v>90040100</v>
          </cell>
          <cell r="B155">
            <v>0</v>
          </cell>
        </row>
        <row r="156">
          <cell r="A156" t="str">
            <v>90040101</v>
          </cell>
          <cell r="B156">
            <v>0</v>
          </cell>
        </row>
        <row r="157">
          <cell r="A157" t="str">
            <v>90040102</v>
          </cell>
          <cell r="B157">
            <v>0</v>
          </cell>
        </row>
        <row r="158">
          <cell r="A158" t="str">
            <v>90040103</v>
          </cell>
          <cell r="B158">
            <v>0</v>
          </cell>
        </row>
        <row r="159">
          <cell r="A159" t="str">
            <v>90040104</v>
          </cell>
          <cell r="B159">
            <v>0</v>
          </cell>
        </row>
        <row r="160">
          <cell r="A160" t="str">
            <v>90040105</v>
          </cell>
          <cell r="B160">
            <v>0</v>
          </cell>
        </row>
        <row r="161">
          <cell r="A161" t="str">
            <v>90040106</v>
          </cell>
          <cell r="B161">
            <v>0</v>
          </cell>
        </row>
        <row r="162">
          <cell r="A162" t="str">
            <v>90040107</v>
          </cell>
          <cell r="B162">
            <v>0</v>
          </cell>
        </row>
        <row r="163">
          <cell r="A163" t="str">
            <v>90040108</v>
          </cell>
          <cell r="B163">
            <v>0</v>
          </cell>
        </row>
        <row r="164">
          <cell r="A164" t="str">
            <v>90040109</v>
          </cell>
          <cell r="B164">
            <v>24805</v>
          </cell>
        </row>
        <row r="165">
          <cell r="A165" t="str">
            <v>90040110</v>
          </cell>
          <cell r="B165">
            <v>0</v>
          </cell>
        </row>
        <row r="166">
          <cell r="A166" t="str">
            <v>90040112</v>
          </cell>
          <cell r="B166">
            <v>0</v>
          </cell>
        </row>
        <row r="167">
          <cell r="A167" t="str">
            <v>90040113</v>
          </cell>
          <cell r="B167">
            <v>0</v>
          </cell>
        </row>
        <row r="168">
          <cell r="A168" t="str">
            <v>90040114</v>
          </cell>
          <cell r="B168">
            <v>0</v>
          </cell>
        </row>
        <row r="169">
          <cell r="A169" t="str">
            <v>90040115</v>
          </cell>
          <cell r="B169">
            <v>0</v>
          </cell>
        </row>
        <row r="170">
          <cell r="A170" t="str">
            <v>90040116</v>
          </cell>
          <cell r="B170">
            <v>0</v>
          </cell>
        </row>
        <row r="171">
          <cell r="A171" t="str">
            <v>90040118</v>
          </cell>
          <cell r="B171">
            <v>0</v>
          </cell>
        </row>
        <row r="172">
          <cell r="A172" t="str">
            <v>90040120</v>
          </cell>
          <cell r="B172">
            <v>0</v>
          </cell>
        </row>
        <row r="173">
          <cell r="A173" t="str">
            <v>90040121</v>
          </cell>
          <cell r="B173">
            <v>10430</v>
          </cell>
        </row>
        <row r="174">
          <cell r="A174" t="str">
            <v>90040200</v>
          </cell>
          <cell r="B174">
            <v>0</v>
          </cell>
        </row>
        <row r="175">
          <cell r="A175" t="str">
            <v>90040201</v>
          </cell>
          <cell r="B175">
            <v>0</v>
          </cell>
        </row>
        <row r="176">
          <cell r="A176" t="str">
            <v>90040202</v>
          </cell>
          <cell r="B176">
            <v>0</v>
          </cell>
        </row>
        <row r="177">
          <cell r="A177" t="str">
            <v>90040203</v>
          </cell>
          <cell r="B177">
            <v>0</v>
          </cell>
        </row>
        <row r="178">
          <cell r="A178" t="str">
            <v>90040204</v>
          </cell>
          <cell r="B178">
            <v>0</v>
          </cell>
        </row>
        <row r="179">
          <cell r="A179" t="str">
            <v>90040206</v>
          </cell>
          <cell r="B179">
            <v>0</v>
          </cell>
        </row>
        <row r="180">
          <cell r="A180" t="str">
            <v>90040207</v>
          </cell>
          <cell r="B180">
            <v>0</v>
          </cell>
        </row>
        <row r="181">
          <cell r="A181" t="str">
            <v>90040208</v>
          </cell>
          <cell r="B181">
            <v>0</v>
          </cell>
        </row>
        <row r="182">
          <cell r="A182" t="str">
            <v>90040209</v>
          </cell>
          <cell r="B182">
            <v>0</v>
          </cell>
        </row>
        <row r="183">
          <cell r="A183" t="str">
            <v>90040211</v>
          </cell>
          <cell r="B183">
            <v>0</v>
          </cell>
        </row>
        <row r="184">
          <cell r="A184" t="str">
            <v>90040212</v>
          </cell>
          <cell r="B184">
            <v>0</v>
          </cell>
        </row>
        <row r="185">
          <cell r="A185" t="str">
            <v>90040213</v>
          </cell>
          <cell r="B185">
            <v>0</v>
          </cell>
        </row>
        <row r="186">
          <cell r="A186" t="str">
            <v>90040214</v>
          </cell>
          <cell r="B186">
            <v>0</v>
          </cell>
        </row>
        <row r="187">
          <cell r="A187" t="str">
            <v>90040215</v>
          </cell>
          <cell r="B187">
            <v>0</v>
          </cell>
        </row>
        <row r="188">
          <cell r="A188" t="str">
            <v>90040216</v>
          </cell>
          <cell r="B188">
            <v>0</v>
          </cell>
        </row>
        <row r="189">
          <cell r="A189" t="str">
            <v>90040217</v>
          </cell>
          <cell r="B189">
            <v>0</v>
          </cell>
        </row>
        <row r="190">
          <cell r="A190" t="str">
            <v>90040218</v>
          </cell>
          <cell r="B190">
            <v>6392</v>
          </cell>
        </row>
        <row r="191">
          <cell r="A191" t="str">
            <v>90040219</v>
          </cell>
          <cell r="B191">
            <v>1394</v>
          </cell>
        </row>
        <row r="192">
          <cell r="A192" t="str">
            <v>90040220</v>
          </cell>
          <cell r="B192">
            <v>5652</v>
          </cell>
        </row>
        <row r="193">
          <cell r="A193" t="str">
            <v>90042100</v>
          </cell>
          <cell r="B193">
            <v>0</v>
          </cell>
        </row>
        <row r="194">
          <cell r="A194" t="str">
            <v>90042101</v>
          </cell>
          <cell r="B194">
            <v>1497</v>
          </cell>
        </row>
        <row r="195">
          <cell r="A195" t="str">
            <v>90055100</v>
          </cell>
          <cell r="B195">
            <v>0</v>
          </cell>
        </row>
        <row r="196">
          <cell r="A196" t="str">
            <v>90055101</v>
          </cell>
          <cell r="B196">
            <v>0</v>
          </cell>
        </row>
        <row r="197">
          <cell r="A197" t="str">
            <v>90055102</v>
          </cell>
          <cell r="B197">
            <v>0</v>
          </cell>
        </row>
        <row r="198">
          <cell r="A198" t="str">
            <v>90055103</v>
          </cell>
          <cell r="B198">
            <v>0</v>
          </cell>
        </row>
        <row r="199">
          <cell r="A199" t="str">
            <v>90055104</v>
          </cell>
          <cell r="B199">
            <v>0</v>
          </cell>
        </row>
        <row r="200">
          <cell r="A200" t="str">
            <v>90055105</v>
          </cell>
          <cell r="B200">
            <v>27447</v>
          </cell>
        </row>
        <row r="201">
          <cell r="A201" t="str">
            <v>90055106</v>
          </cell>
          <cell r="B201">
            <v>4027</v>
          </cell>
        </row>
        <row r="202">
          <cell r="A202" t="str">
            <v>90059100</v>
          </cell>
          <cell r="B202">
            <v>0</v>
          </cell>
        </row>
        <row r="203">
          <cell r="A203" t="str">
            <v>90059200</v>
          </cell>
          <cell r="B203">
            <v>0</v>
          </cell>
        </row>
        <row r="204">
          <cell r="A204" t="str">
            <v>90122101</v>
          </cell>
          <cell r="B204">
            <v>0</v>
          </cell>
        </row>
        <row r="205">
          <cell r="A205" t="str">
            <v>90132100</v>
          </cell>
          <cell r="B205">
            <v>0</v>
          </cell>
        </row>
        <row r="206">
          <cell r="A206" t="str">
            <v>90132101</v>
          </cell>
          <cell r="B206">
            <v>0</v>
          </cell>
        </row>
        <row r="207">
          <cell r="A207" t="str">
            <v>90132102</v>
          </cell>
          <cell r="B207">
            <v>0</v>
          </cell>
        </row>
        <row r="208">
          <cell r="A208" t="str">
            <v>90134200</v>
          </cell>
          <cell r="B208">
            <v>0</v>
          </cell>
        </row>
        <row r="209">
          <cell r="A209" t="str">
            <v>90134201</v>
          </cell>
          <cell r="B209">
            <v>0</v>
          </cell>
        </row>
        <row r="210">
          <cell r="A210" t="str">
            <v>90140101</v>
          </cell>
          <cell r="B210">
            <v>0</v>
          </cell>
        </row>
        <row r="211">
          <cell r="A211" t="str">
            <v>90140103</v>
          </cell>
          <cell r="B211">
            <v>0</v>
          </cell>
        </row>
        <row r="212">
          <cell r="A212" t="str">
            <v>90215101</v>
          </cell>
          <cell r="B212">
            <v>0</v>
          </cell>
        </row>
        <row r="213">
          <cell r="A213" t="str">
            <v>90215102</v>
          </cell>
          <cell r="B213">
            <v>0</v>
          </cell>
        </row>
        <row r="214">
          <cell r="A214" t="str">
            <v>90220101</v>
          </cell>
          <cell r="B214">
            <v>0</v>
          </cell>
        </row>
        <row r="215">
          <cell r="A215" t="str">
            <v>90220102</v>
          </cell>
          <cell r="B215">
            <v>0</v>
          </cell>
        </row>
        <row r="216">
          <cell r="A216" t="str">
            <v>90223102</v>
          </cell>
          <cell r="B216">
            <v>0</v>
          </cell>
        </row>
        <row r="217">
          <cell r="A217" t="str">
            <v>90223103</v>
          </cell>
          <cell r="B217">
            <v>0</v>
          </cell>
        </row>
        <row r="218">
          <cell r="A218" t="str">
            <v>91011270</v>
          </cell>
          <cell r="B218">
            <v>1413</v>
          </cell>
        </row>
        <row r="219">
          <cell r="A219" t="str">
            <v>91011400</v>
          </cell>
          <cell r="B219">
            <v>0</v>
          </cell>
        </row>
        <row r="220">
          <cell r="A220" t="str">
            <v>91011650</v>
          </cell>
          <cell r="B220">
            <v>50</v>
          </cell>
        </row>
        <row r="221">
          <cell r="A221" t="str">
            <v>91015270</v>
          </cell>
          <cell r="B221">
            <v>1043</v>
          </cell>
        </row>
        <row r="222">
          <cell r="A222" t="str">
            <v>91015400</v>
          </cell>
          <cell r="B222">
            <v>868</v>
          </cell>
        </row>
        <row r="223">
          <cell r="A223" t="str">
            <v>91015650</v>
          </cell>
          <cell r="B223">
            <v>50</v>
          </cell>
        </row>
        <row r="224">
          <cell r="A224" t="str">
            <v>91020270</v>
          </cell>
          <cell r="B224">
            <v>4599</v>
          </cell>
        </row>
        <row r="225">
          <cell r="A225" t="str">
            <v>91020400</v>
          </cell>
          <cell r="B225">
            <v>9035</v>
          </cell>
        </row>
        <row r="226">
          <cell r="A226" t="str">
            <v>91020650</v>
          </cell>
          <cell r="B226">
            <v>50</v>
          </cell>
        </row>
        <row r="227">
          <cell r="A227" t="str">
            <v>91023270</v>
          </cell>
          <cell r="B227">
            <v>2686</v>
          </cell>
        </row>
        <row r="228">
          <cell r="A228" t="str">
            <v>91023400</v>
          </cell>
          <cell r="B228">
            <v>3015</v>
          </cell>
        </row>
        <row r="229">
          <cell r="A229" t="str">
            <v>91023650</v>
          </cell>
          <cell r="B229">
            <v>50</v>
          </cell>
        </row>
        <row r="230">
          <cell r="A230" t="str">
            <v>91111270</v>
          </cell>
          <cell r="B230">
            <v>2000</v>
          </cell>
        </row>
        <row r="231">
          <cell r="A231" t="str">
            <v>91111400</v>
          </cell>
          <cell r="B231">
            <v>0</v>
          </cell>
        </row>
        <row r="232">
          <cell r="A232" t="str">
            <v>91111650</v>
          </cell>
          <cell r="B232">
            <v>6000</v>
          </cell>
        </row>
        <row r="233">
          <cell r="A233" t="str">
            <v>91115270</v>
          </cell>
          <cell r="B233">
            <v>1000</v>
          </cell>
        </row>
        <row r="234">
          <cell r="A234" t="str">
            <v>91115400</v>
          </cell>
          <cell r="B234">
            <v>0</v>
          </cell>
        </row>
        <row r="235">
          <cell r="A235" t="str">
            <v>91115650</v>
          </cell>
          <cell r="B235">
            <v>12999</v>
          </cell>
        </row>
        <row r="236">
          <cell r="A236" t="str">
            <v>91120270</v>
          </cell>
          <cell r="B236">
            <v>4814</v>
          </cell>
        </row>
        <row r="237">
          <cell r="A237" t="str">
            <v>91120400</v>
          </cell>
          <cell r="B237">
            <v>0</v>
          </cell>
        </row>
        <row r="238">
          <cell r="A238" t="str">
            <v>91120650</v>
          </cell>
          <cell r="B238">
            <v>69344</v>
          </cell>
        </row>
        <row r="239">
          <cell r="A239" t="str">
            <v>91123270</v>
          </cell>
          <cell r="B239">
            <v>1000</v>
          </cell>
        </row>
        <row r="240">
          <cell r="A240" t="str">
            <v>91123400</v>
          </cell>
          <cell r="B240">
            <v>0</v>
          </cell>
        </row>
        <row r="241">
          <cell r="A241" t="str">
            <v>91123650</v>
          </cell>
          <cell r="B241">
            <v>11400</v>
          </cell>
        </row>
        <row r="242">
          <cell r="A242" t="str">
            <v>92201500</v>
          </cell>
          <cell r="B242">
            <v>0</v>
          </cell>
        </row>
        <row r="243">
          <cell r="A243" t="str">
            <v>92201750</v>
          </cell>
          <cell r="B243">
            <v>187</v>
          </cell>
        </row>
        <row r="244">
          <cell r="A244" t="str">
            <v>92202500</v>
          </cell>
          <cell r="B244">
            <v>203</v>
          </cell>
        </row>
        <row r="245">
          <cell r="A245" t="str">
            <v>92204000</v>
          </cell>
          <cell r="B245">
            <v>202</v>
          </cell>
        </row>
        <row r="246">
          <cell r="A246" t="str">
            <v>92217500</v>
          </cell>
          <cell r="B246">
            <v>376</v>
          </cell>
        </row>
        <row r="247">
          <cell r="A247" t="str">
            <v>92225000</v>
          </cell>
          <cell r="B247">
            <v>852</v>
          </cell>
        </row>
        <row r="248">
          <cell r="A248" t="str">
            <v>92302500</v>
          </cell>
          <cell r="B248">
            <v>0</v>
          </cell>
        </row>
        <row r="249">
          <cell r="A249" t="str">
            <v>93000501</v>
          </cell>
          <cell r="B249">
            <v>3199</v>
          </cell>
        </row>
        <row r="250">
          <cell r="A250" t="str">
            <v>95032124</v>
          </cell>
          <cell r="B250">
            <v>4700</v>
          </cell>
        </row>
        <row r="251">
          <cell r="A251" t="str">
            <v>95069218</v>
          </cell>
          <cell r="B251">
            <v>2000</v>
          </cell>
        </row>
        <row r="252">
          <cell r="A252" t="str">
            <v>95069228</v>
          </cell>
          <cell r="B252">
            <v>14510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급여명세서"/>
      <sheetName val="개인별내역"/>
      <sheetName val="부서별 집계"/>
      <sheetName val="급여"/>
      <sheetName val="계좌정보"/>
      <sheetName val="공장알바"/>
      <sheetName val="은행이체내역"/>
    </sheetNames>
    <sheetDataSet>
      <sheetData sheetId="0" refreshError="1"/>
      <sheetData sheetId="1">
        <row r="1">
          <cell r="D1" t="str">
            <v>성명</v>
          </cell>
        </row>
        <row r="2">
          <cell r="D2" t="str">
            <v>정영로</v>
          </cell>
        </row>
        <row r="3">
          <cell r="D3" t="str">
            <v>김지혜</v>
          </cell>
        </row>
        <row r="4">
          <cell r="D4" t="str">
            <v>지민근</v>
          </cell>
        </row>
        <row r="5">
          <cell r="D5" t="str">
            <v>김성남</v>
          </cell>
        </row>
        <row r="6">
          <cell r="D6" t="str">
            <v>송호근</v>
          </cell>
        </row>
        <row r="7">
          <cell r="D7" t="str">
            <v>송현준</v>
          </cell>
        </row>
        <row r="8">
          <cell r="D8" t="str">
            <v>김미연</v>
          </cell>
        </row>
        <row r="9">
          <cell r="D9" t="str">
            <v>정진희</v>
          </cell>
        </row>
        <row r="10">
          <cell r="D10" t="str">
            <v>최성미</v>
          </cell>
        </row>
        <row r="11">
          <cell r="D11" t="str">
            <v>박영미</v>
          </cell>
        </row>
        <row r="12">
          <cell r="D12" t="str">
            <v>강희원</v>
          </cell>
        </row>
        <row r="13">
          <cell r="D13" t="str">
            <v>강동호</v>
          </cell>
        </row>
        <row r="14">
          <cell r="D14" t="str">
            <v>조영아</v>
          </cell>
        </row>
        <row r="15">
          <cell r="D15" t="str">
            <v>노정아</v>
          </cell>
        </row>
        <row r="16">
          <cell r="D16" t="str">
            <v>진현덕</v>
          </cell>
        </row>
        <row r="17">
          <cell r="D17" t="str">
            <v>송형달</v>
          </cell>
        </row>
        <row r="18">
          <cell r="D18" t="str">
            <v>노기용</v>
          </cell>
        </row>
        <row r="19">
          <cell r="D19" t="str">
            <v>안석영</v>
          </cell>
        </row>
        <row r="20">
          <cell r="D20" t="str">
            <v>정미선</v>
          </cell>
        </row>
        <row r="21">
          <cell r="D21" t="str">
            <v>사재훈</v>
          </cell>
        </row>
        <row r="22">
          <cell r="D22" t="str">
            <v>김미연</v>
          </cell>
        </row>
        <row r="23">
          <cell r="D23" t="str">
            <v>강기묵</v>
          </cell>
        </row>
        <row r="24">
          <cell r="D24" t="str">
            <v>장경희</v>
          </cell>
        </row>
        <row r="25">
          <cell r="D25" t="str">
            <v>정종숙</v>
          </cell>
        </row>
        <row r="30">
          <cell r="D30" t="str">
            <v>합계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2"/>
      <sheetName val="목  차"/>
      <sheetName val="Sheet1"/>
      <sheetName val="Sheet3"/>
      <sheetName val="Hi-SCAN"/>
      <sheetName val="내수보드"/>
      <sheetName val="하이스캔(내수용)"/>
      <sheetName val="하이스캔(수출용)"/>
      <sheetName val="PRO보드용"/>
      <sheetName val="PRO총괄"/>
      <sheetName val="수출용PRO"/>
      <sheetName val="내수용PRO"/>
      <sheetName val="프로대체품"/>
      <sheetName val="수출대체품"/>
      <sheetName val="내수대체품"/>
      <sheetName val="GELMO"/>
      <sheetName val="GELMO 출고"/>
      <sheetName val="기타 상품 출고"/>
      <sheetName val="수리대체품"/>
      <sheetName val="현대캐나다"/>
      <sheetName val="Module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 sheet"/>
      <sheetName val="시산표"/>
      <sheetName val="국문FS "/>
      <sheetName val="현금흐름"/>
      <sheetName val="재무비율"/>
      <sheetName val="국문제조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사손익"/>
      <sheetName val="전사월별손익"/>
      <sheetName val="손익(총괄)"/>
      <sheetName val="손익(기계)"/>
      <sheetName val="손익(조선)"/>
      <sheetName val="손익(국민차)"/>
      <sheetName val="손익(상용차)"/>
      <sheetName val="손익(부산버스)"/>
      <sheetName val="판관비"/>
      <sheetName val="영업외수익"/>
      <sheetName val="영업외비용"/>
      <sheetName val="표지"/>
      <sheetName val="목차"/>
      <sheetName val="99073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DD"/>
      <sheetName val="108.수선비"/>
    </sheetNames>
    <definedNames>
      <definedName name="시트선택11"/>
      <definedName name="시트선택21"/>
      <definedName name="회사의개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리점"/>
      <sheetName val="Main화면"/>
      <sheetName val="작업내역"/>
      <sheetName val="자료분석"/>
      <sheetName val="매출"/>
      <sheetName val="여신관리(표준)"/>
      <sheetName val="만기일자별 여신관리"/>
      <sheetName val="1-3월 신용카드(회계)"/>
      <sheetName val="TA 판매전환 수금현황"/>
      <sheetName val="여신관리(세부)"/>
      <sheetName val="TOTAL(통합)"/>
    </sheetNames>
    <sheetDataSet>
      <sheetData sheetId="0" refreshError="1">
        <row r="1">
          <cell r="B1" t="str">
            <v>업체명</v>
          </cell>
          <cell r="N1" t="str">
            <v>구분</v>
          </cell>
        </row>
        <row r="2">
          <cell r="B2" t="str">
            <v>경일상사</v>
          </cell>
          <cell r="N2" t="str">
            <v>H/S STD</v>
          </cell>
        </row>
        <row r="3">
          <cell r="B3" t="str">
            <v>현대그린정보</v>
          </cell>
          <cell r="N3" t="str">
            <v>H/S PRO</v>
          </cell>
        </row>
        <row r="4">
          <cell r="B4" t="str">
            <v>금산E&amp;C</v>
          </cell>
          <cell r="N4" t="str">
            <v>H/S OPT.</v>
          </cell>
        </row>
        <row r="5">
          <cell r="B5" t="str">
            <v>나래교역</v>
          </cell>
          <cell r="N5" t="str">
            <v>T/A</v>
          </cell>
        </row>
        <row r="6">
          <cell r="B6" t="str">
            <v>다인</v>
          </cell>
          <cell r="N6" t="str">
            <v>T/A-H/T</v>
          </cell>
        </row>
        <row r="7">
          <cell r="B7" t="str">
            <v>대신</v>
          </cell>
          <cell r="N7" t="str">
            <v>T/A OPT.</v>
          </cell>
        </row>
        <row r="8">
          <cell r="B8" t="str">
            <v>대전한국</v>
          </cell>
          <cell r="N8" t="str">
            <v>T/A-임대전환</v>
          </cell>
        </row>
        <row r="9">
          <cell r="B9" t="str">
            <v>우일컨설팅</v>
          </cell>
          <cell r="N9" t="str">
            <v>T/A-무이자할부</v>
          </cell>
        </row>
        <row r="10">
          <cell r="B10" t="str">
            <v>울산오토</v>
          </cell>
          <cell r="N10" t="str">
            <v>카맨아이-일반</v>
          </cell>
        </row>
        <row r="11">
          <cell r="B11" t="str">
            <v>유로테크</v>
          </cell>
          <cell r="N11" t="str">
            <v>IDAS-일반</v>
          </cell>
        </row>
        <row r="12">
          <cell r="B12" t="str">
            <v>유성오토모택</v>
          </cell>
          <cell r="N12" t="str">
            <v>IDAS얼라인-일반</v>
          </cell>
        </row>
        <row r="13">
          <cell r="B13" t="str">
            <v>인천서광</v>
          </cell>
          <cell r="N13" t="str">
            <v>카맨아이-카맨샵</v>
          </cell>
        </row>
        <row r="14">
          <cell r="B14" t="str">
            <v>전주서광</v>
          </cell>
          <cell r="N14" t="str">
            <v>IDAS얼라인-카맨샵</v>
          </cell>
        </row>
        <row r="15">
          <cell r="B15" t="str">
            <v>정인</v>
          </cell>
          <cell r="N15" t="str">
            <v>카맨아이-예약일반</v>
          </cell>
        </row>
        <row r="16">
          <cell r="B16" t="str">
            <v>제주오토</v>
          </cell>
          <cell r="N16" t="str">
            <v>IDAS-예약일반</v>
          </cell>
        </row>
        <row r="17">
          <cell r="B17" t="str">
            <v>청주한국</v>
          </cell>
          <cell r="N17" t="str">
            <v>IDAS얼라인-예약일반</v>
          </cell>
        </row>
        <row r="18">
          <cell r="B18" t="str">
            <v>태룡상사</v>
          </cell>
          <cell r="N18" t="str">
            <v>카맨아이-예약카맨샵</v>
          </cell>
        </row>
        <row r="19">
          <cell r="B19" t="str">
            <v>네스테크정비기기</v>
          </cell>
          <cell r="N19" t="str">
            <v>IDAS얼라인-예약카맨샵</v>
          </cell>
        </row>
        <row r="20">
          <cell r="B20" t="str">
            <v>오토툴</v>
          </cell>
          <cell r="N20" t="str">
            <v>IDAS OPT.</v>
          </cell>
        </row>
        <row r="21">
          <cell r="B21" t="str">
            <v>에이티에스</v>
          </cell>
          <cell r="N21" t="str">
            <v>P 얼전용(NEW)</v>
          </cell>
        </row>
        <row r="22">
          <cell r="B22" t="str">
            <v>기타</v>
          </cell>
          <cell r="N22" t="str">
            <v>P 얼전용</v>
          </cell>
        </row>
        <row r="23">
          <cell r="N23" t="str">
            <v>P 4주와</v>
          </cell>
        </row>
        <row r="24">
          <cell r="N24" t="str">
            <v>P 4주일</v>
          </cell>
        </row>
        <row r="25">
          <cell r="N25" t="str">
            <v>P X저상</v>
          </cell>
        </row>
        <row r="26">
          <cell r="N26" t="str">
            <v>P 무동조</v>
          </cell>
        </row>
        <row r="27">
          <cell r="N27" t="str">
            <v>P X매립</v>
          </cell>
        </row>
        <row r="28">
          <cell r="N28" t="str">
            <v>P X일반</v>
          </cell>
        </row>
        <row r="29">
          <cell r="N29" t="str">
            <v>P 2주4톤</v>
          </cell>
        </row>
        <row r="30">
          <cell r="N30" t="str">
            <v>P 바란스-소형</v>
          </cell>
        </row>
        <row r="31">
          <cell r="N31" t="str">
            <v>P 바란스-중형</v>
          </cell>
        </row>
        <row r="32">
          <cell r="N32" t="str">
            <v>P 바란스-VGA</v>
          </cell>
        </row>
        <row r="33">
          <cell r="N33" t="str">
            <v>P 바란스-대형</v>
          </cell>
        </row>
        <row r="34">
          <cell r="N34" t="str">
            <v>P 탈착기-소형</v>
          </cell>
        </row>
        <row r="35">
          <cell r="N35" t="str">
            <v>P 탈착기-중형</v>
          </cell>
        </row>
        <row r="36">
          <cell r="N36" t="str">
            <v>P 바&amp;탈-소형</v>
          </cell>
        </row>
        <row r="37">
          <cell r="N37" t="str">
            <v>P ATF-NTA101</v>
          </cell>
        </row>
        <row r="38">
          <cell r="N38" t="str">
            <v>P ATF-NTA500</v>
          </cell>
        </row>
        <row r="39">
          <cell r="N39" t="str">
            <v>P부동액재생기</v>
          </cell>
        </row>
        <row r="40">
          <cell r="N40" t="str">
            <v>기타</v>
          </cell>
        </row>
        <row r="41">
          <cell r="N41" t="str">
            <v>수금</v>
          </cell>
        </row>
        <row r="42">
          <cell r="N42" t="str">
            <v>구매카드</v>
          </cell>
        </row>
        <row r="43">
          <cell r="N43" t="str">
            <v>구매카드-완료</v>
          </cell>
        </row>
        <row r="44">
          <cell r="N44" t="str">
            <v>구매카드-T/A판매전환</v>
          </cell>
        </row>
        <row r="45">
          <cell r="N45" t="str">
            <v>신용카드</v>
          </cell>
        </row>
        <row r="46">
          <cell r="N46" t="str">
            <v>F110</v>
          </cell>
        </row>
        <row r="47">
          <cell r="N47" t="str">
            <v>F130</v>
          </cell>
        </row>
        <row r="48">
          <cell r="N48" t="str">
            <v>이월(H/S)</v>
          </cell>
        </row>
        <row r="49">
          <cell r="N49" t="str">
            <v>이월(T/A)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무형조정"/>
    </sheetNames>
    <sheetDataSet>
      <sheetData sheetId="0">
        <row r="11">
          <cell r="I11" t="str">
            <v>영 업 권</v>
          </cell>
        </row>
        <row r="12">
          <cell r="I12" t="str">
            <v>강북 A/S 사무실</v>
          </cell>
        </row>
        <row r="15">
          <cell r="I15">
            <v>5</v>
          </cell>
        </row>
        <row r="16">
          <cell r="I16" t="str">
            <v>전기이월</v>
          </cell>
        </row>
        <row r="22">
          <cell r="I22">
            <v>5000000</v>
          </cell>
        </row>
        <row r="23">
          <cell r="I23">
            <v>5000000</v>
          </cell>
        </row>
        <row r="24">
          <cell r="I24">
            <v>0</v>
          </cell>
        </row>
        <row r="25">
          <cell r="I25">
            <v>5000000</v>
          </cell>
        </row>
        <row r="27">
          <cell r="I27">
            <v>5000000</v>
          </cell>
        </row>
        <row r="36">
          <cell r="I36">
            <v>5000000</v>
          </cell>
        </row>
        <row r="38">
          <cell r="I38">
            <v>5000000</v>
          </cell>
        </row>
        <row r="39">
          <cell r="I39">
            <v>0.2</v>
          </cell>
        </row>
        <row r="40">
          <cell r="I40">
            <v>1000000</v>
          </cell>
        </row>
        <row r="42">
          <cell r="I42">
            <v>1000000</v>
          </cell>
        </row>
        <row r="44">
          <cell r="I44">
            <v>1000000</v>
          </cell>
        </row>
        <row r="45">
          <cell r="I45">
            <v>0</v>
          </cell>
        </row>
        <row r="46">
          <cell r="I46">
            <v>-1000000</v>
          </cell>
        </row>
        <row r="48">
          <cell r="I48">
            <v>-1000000</v>
          </cell>
        </row>
        <row r="49">
          <cell r="I49">
            <v>1000000</v>
          </cell>
        </row>
        <row r="50">
          <cell r="I50">
            <v>4666668</v>
          </cell>
        </row>
        <row r="51">
          <cell r="I51">
            <v>3666668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ACCOUNT"/>
      <sheetName val="현장CODE"/>
      <sheetName val="1.pro에서값복사"/>
      <sheetName val="2.1에서식연결"/>
      <sheetName val="1.외주공사"/>
      <sheetName val="2.직영공사"/>
      <sheetName val="3.제조원가 (결합))"/>
      <sheetName val=" 당기총원가"/>
      <sheetName val="Sheet11"/>
      <sheetName val="Sheet12"/>
      <sheetName val="Sheet13"/>
      <sheetName val="Sheet14"/>
      <sheetName val="1의전체연결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계정과목</v>
          </cell>
          <cell r="C4" t="str">
            <v>원주재개발조합</v>
          </cell>
          <cell r="D4" t="str">
            <v>의정부재건축</v>
          </cell>
          <cell r="E4" t="str">
            <v>덕천동조합</v>
          </cell>
          <cell r="F4" t="str">
            <v>동두천주공</v>
          </cell>
          <cell r="G4" t="str">
            <v>울산달동오피스</v>
          </cell>
          <cell r="H4" t="str">
            <v>CCK군산지붕벽체</v>
          </cell>
          <cell r="I4" t="str">
            <v>광양제철</v>
          </cell>
          <cell r="J4" t="str">
            <v>아남산업광주1차</v>
          </cell>
          <cell r="K4" t="str">
            <v>수서한전</v>
          </cell>
          <cell r="L4" t="str">
            <v>FED방벽설치</v>
          </cell>
          <cell r="M4" t="str">
            <v>아남산업새마을금고</v>
          </cell>
          <cell r="N4" t="str">
            <v>부천신용금고</v>
          </cell>
          <cell r="O4" t="str">
            <v>아남산업용인</v>
          </cell>
          <cell r="P4" t="str">
            <v>FED의정부사병숙소</v>
          </cell>
          <cell r="Q4" t="str">
            <v>아남산업부천</v>
          </cell>
          <cell r="R4" t="str">
            <v>제주3공구</v>
          </cell>
          <cell r="S4" t="str">
            <v>FED평택크럽보수</v>
          </cell>
          <cell r="T4" t="str">
            <v>중마공유수면매립</v>
          </cell>
          <cell r="U4" t="str">
            <v>광주제2순환도로</v>
          </cell>
          <cell r="V4" t="str">
            <v>아남산업광주2차</v>
          </cell>
          <cell r="W4" t="str">
            <v>제주6공구</v>
          </cell>
          <cell r="X4" t="str">
            <v>포항제7매립장</v>
          </cell>
          <cell r="Y4" t="str">
            <v>아남환경포항SHOT</v>
          </cell>
          <cell r="Z4" t="str">
            <v>포항제10매립장</v>
          </cell>
          <cell r="AA4" t="str">
            <v>서산전화국</v>
          </cell>
          <cell r="AB4" t="str">
            <v>광주제2순환도로접속</v>
          </cell>
          <cell r="AC4" t="str">
            <v>포항제11매립장</v>
          </cell>
          <cell r="AD4" t="str">
            <v>포항차단형매립</v>
          </cell>
          <cell r="AE4" t="str">
            <v>포항제11-1매립장</v>
          </cell>
          <cell r="AF4" t="str">
            <v>포항수고절개지복구</v>
          </cell>
          <cell r="AG4" t="str">
            <v>경원선2-1공구</v>
          </cell>
          <cell r="AH4" t="str">
            <v>베트남</v>
          </cell>
          <cell r="AI4" t="str">
            <v>FED평택혈액원창고</v>
          </cell>
          <cell r="AJ4" t="str">
            <v>FED평택병원창고보수</v>
          </cell>
          <cell r="AK4" t="str">
            <v>FED평택사회복지관</v>
          </cell>
          <cell r="AL4" t="str">
            <v>FED용산사병숙소</v>
          </cell>
          <cell r="AM4" t="str">
            <v>CCK평택건물보수</v>
          </cell>
          <cell r="AN4" t="str">
            <v>계</v>
          </cell>
        </row>
        <row r="5">
          <cell r="C5" t="str">
            <v>A9404</v>
          </cell>
          <cell r="D5" t="str">
            <v>A9405</v>
          </cell>
          <cell r="E5" t="str">
            <v>A9406</v>
          </cell>
          <cell r="F5" t="str">
            <v>A9414</v>
          </cell>
          <cell r="G5" t="str">
            <v>A9420</v>
          </cell>
          <cell r="H5" t="str">
            <v>A9505</v>
          </cell>
          <cell r="I5" t="str">
            <v>A9509</v>
          </cell>
          <cell r="J5" t="str">
            <v>A9510</v>
          </cell>
          <cell r="K5" t="str">
            <v>A9511</v>
          </cell>
          <cell r="L5" t="str">
            <v>A9514</v>
          </cell>
          <cell r="M5" t="str">
            <v>A9515</v>
          </cell>
          <cell r="N5" t="str">
            <v>A9601</v>
          </cell>
          <cell r="O5" t="str">
            <v>A9602</v>
          </cell>
          <cell r="P5" t="str">
            <v>A9603</v>
          </cell>
          <cell r="Q5" t="str">
            <v>A9604</v>
          </cell>
          <cell r="R5" t="str">
            <v>A9607</v>
          </cell>
          <cell r="S5" t="str">
            <v>A9609</v>
          </cell>
          <cell r="T5" t="str">
            <v>A9614</v>
          </cell>
          <cell r="U5" t="str">
            <v>A9615</v>
          </cell>
          <cell r="V5" t="str">
            <v>A9620</v>
          </cell>
          <cell r="W5" t="str">
            <v>A9621</v>
          </cell>
          <cell r="X5" t="str">
            <v>A9622</v>
          </cell>
          <cell r="Y5" t="str">
            <v>AA701</v>
          </cell>
          <cell r="Z5" t="str">
            <v>AA702</v>
          </cell>
          <cell r="AA5" t="str">
            <v>AA703</v>
          </cell>
          <cell r="AB5" t="str">
            <v>AA704</v>
          </cell>
          <cell r="AC5" t="str">
            <v>AA705</v>
          </cell>
          <cell r="AD5" t="str">
            <v>AA706</v>
          </cell>
          <cell r="AE5" t="str">
            <v>AA707</v>
          </cell>
          <cell r="AF5" t="str">
            <v>AA708</v>
          </cell>
          <cell r="AG5" t="str">
            <v>AA710</v>
          </cell>
          <cell r="AH5" t="str">
            <v>AC517</v>
          </cell>
          <cell r="AI5" t="str">
            <v>AF701</v>
          </cell>
          <cell r="AJ5" t="str">
            <v>AF702</v>
          </cell>
          <cell r="AK5" t="str">
            <v>AF703</v>
          </cell>
          <cell r="AL5" t="str">
            <v>AF704</v>
          </cell>
          <cell r="AM5" t="str">
            <v>AF705</v>
          </cell>
        </row>
        <row r="7">
          <cell r="B7" t="str">
            <v>재료비</v>
          </cell>
          <cell r="C7">
            <v>0</v>
          </cell>
          <cell r="D7">
            <v>1209367759</v>
          </cell>
          <cell r="E7">
            <v>2757414049</v>
          </cell>
          <cell r="F7">
            <v>559211</v>
          </cell>
          <cell r="G7">
            <v>63922</v>
          </cell>
          <cell r="H7">
            <v>23824000</v>
          </cell>
          <cell r="I7">
            <v>29249319</v>
          </cell>
          <cell r="J7">
            <v>0</v>
          </cell>
          <cell r="K7">
            <v>17458963</v>
          </cell>
          <cell r="L7">
            <v>8253560</v>
          </cell>
          <cell r="M7">
            <v>0</v>
          </cell>
          <cell r="N7">
            <v>711601779</v>
          </cell>
          <cell r="O7">
            <v>138827833</v>
          </cell>
          <cell r="P7">
            <v>1391890066</v>
          </cell>
          <cell r="Q7">
            <v>20860101061</v>
          </cell>
          <cell r="R7">
            <v>3775373239</v>
          </cell>
          <cell r="S7">
            <v>39414112</v>
          </cell>
          <cell r="T7">
            <v>56702230</v>
          </cell>
          <cell r="U7">
            <v>43766445</v>
          </cell>
          <cell r="V7">
            <v>3892590371</v>
          </cell>
          <cell r="W7">
            <v>3179591677</v>
          </cell>
          <cell r="X7">
            <v>329918</v>
          </cell>
          <cell r="Y7">
            <v>44924758</v>
          </cell>
          <cell r="Z7">
            <v>0</v>
          </cell>
          <cell r="AA7">
            <v>82086328</v>
          </cell>
          <cell r="AB7">
            <v>0</v>
          </cell>
          <cell r="AC7">
            <v>0</v>
          </cell>
          <cell r="AD7">
            <v>0</v>
          </cell>
          <cell r="AE7">
            <v>203105</v>
          </cell>
          <cell r="AF7">
            <v>0</v>
          </cell>
          <cell r="AG7">
            <v>0</v>
          </cell>
          <cell r="AH7">
            <v>0</v>
          </cell>
          <cell r="AI7">
            <v>21444675</v>
          </cell>
          <cell r="AJ7">
            <v>296485319</v>
          </cell>
          <cell r="AK7">
            <v>1129418085</v>
          </cell>
          <cell r="AL7">
            <v>440044858</v>
          </cell>
          <cell r="AM7">
            <v>3128361</v>
          </cell>
          <cell r="AN7">
            <v>40154115003</v>
          </cell>
        </row>
        <row r="8">
          <cell r="B8" t="str">
            <v>노무비</v>
          </cell>
          <cell r="C8">
            <v>430000</v>
          </cell>
          <cell r="D8">
            <v>215095000</v>
          </cell>
          <cell r="E8">
            <v>219110000</v>
          </cell>
          <cell r="F8">
            <v>5705000</v>
          </cell>
          <cell r="G8">
            <v>920000</v>
          </cell>
          <cell r="H8">
            <v>24377500</v>
          </cell>
          <cell r="I8">
            <v>437580000</v>
          </cell>
          <cell r="J8">
            <v>0</v>
          </cell>
          <cell r="K8">
            <v>0</v>
          </cell>
          <cell r="L8">
            <v>2995000</v>
          </cell>
          <cell r="M8">
            <v>0</v>
          </cell>
          <cell r="N8">
            <v>72390000</v>
          </cell>
          <cell r="O8">
            <v>55882000</v>
          </cell>
          <cell r="P8">
            <v>1252988930</v>
          </cell>
          <cell r="Q8">
            <v>1615725500</v>
          </cell>
          <cell r="R8">
            <v>745374461</v>
          </cell>
          <cell r="S8">
            <v>40480000</v>
          </cell>
          <cell r="T8">
            <v>73680118</v>
          </cell>
          <cell r="U8">
            <v>8692848</v>
          </cell>
          <cell r="V8">
            <v>338928000</v>
          </cell>
          <cell r="W8">
            <v>459387000</v>
          </cell>
          <cell r="X8">
            <v>9500000</v>
          </cell>
          <cell r="Y8">
            <v>20400000</v>
          </cell>
          <cell r="Z8">
            <v>0</v>
          </cell>
          <cell r="AA8">
            <v>39400000</v>
          </cell>
          <cell r="AB8">
            <v>0</v>
          </cell>
          <cell r="AC8">
            <v>0</v>
          </cell>
          <cell r="AD8">
            <v>0</v>
          </cell>
          <cell r="AE8">
            <v>2700000</v>
          </cell>
          <cell r="AF8">
            <v>0</v>
          </cell>
          <cell r="AG8">
            <v>0</v>
          </cell>
          <cell r="AH8">
            <v>0</v>
          </cell>
          <cell r="AI8">
            <v>73570000</v>
          </cell>
          <cell r="AJ8">
            <v>501979000</v>
          </cell>
          <cell r="AK8">
            <v>453573000</v>
          </cell>
          <cell r="AL8">
            <v>320255000</v>
          </cell>
          <cell r="AM8">
            <v>10050000</v>
          </cell>
          <cell r="AN8">
            <v>7001168357</v>
          </cell>
        </row>
        <row r="9">
          <cell r="B9" t="str">
            <v>급여</v>
          </cell>
          <cell r="C9">
            <v>7485010</v>
          </cell>
          <cell r="D9">
            <v>203930790</v>
          </cell>
          <cell r="E9">
            <v>288373080</v>
          </cell>
          <cell r="F9">
            <v>1986000</v>
          </cell>
          <cell r="G9">
            <v>14982040</v>
          </cell>
          <cell r="H9">
            <v>0</v>
          </cell>
          <cell r="I9">
            <v>123861890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150721500</v>
          </cell>
          <cell r="O9">
            <v>34614100</v>
          </cell>
          <cell r="P9">
            <v>90360000</v>
          </cell>
          <cell r="Q9">
            <v>391128540</v>
          </cell>
          <cell r="R9">
            <v>243126015</v>
          </cell>
          <cell r="S9">
            <v>0</v>
          </cell>
          <cell r="T9">
            <v>42460333</v>
          </cell>
          <cell r="U9">
            <v>24977175</v>
          </cell>
          <cell r="V9">
            <v>311717880</v>
          </cell>
          <cell r="W9">
            <v>241706050</v>
          </cell>
          <cell r="X9">
            <v>8628660</v>
          </cell>
          <cell r="Y9">
            <v>19876000</v>
          </cell>
          <cell r="Z9">
            <v>12488000</v>
          </cell>
          <cell r="AA9">
            <v>54638540</v>
          </cell>
          <cell r="AB9">
            <v>0</v>
          </cell>
          <cell r="AC9">
            <v>0</v>
          </cell>
          <cell r="AD9">
            <v>0</v>
          </cell>
          <cell r="AE9">
            <v>4679100</v>
          </cell>
          <cell r="AF9">
            <v>0</v>
          </cell>
          <cell r="AG9">
            <v>0</v>
          </cell>
          <cell r="AH9">
            <v>96657400</v>
          </cell>
          <cell r="AI9">
            <v>0</v>
          </cell>
          <cell r="AJ9">
            <v>0</v>
          </cell>
          <cell r="AK9">
            <v>33873500</v>
          </cell>
          <cell r="AL9">
            <v>34800000</v>
          </cell>
          <cell r="AM9">
            <v>0</v>
          </cell>
          <cell r="AN9">
            <v>2437071603</v>
          </cell>
        </row>
        <row r="10">
          <cell r="B10" t="str">
            <v>상여금</v>
          </cell>
          <cell r="C10">
            <v>0</v>
          </cell>
          <cell r="D10">
            <v>51496200</v>
          </cell>
          <cell r="E10">
            <v>66460750</v>
          </cell>
          <cell r="F10">
            <v>970200</v>
          </cell>
          <cell r="G10">
            <v>828800</v>
          </cell>
          <cell r="H10">
            <v>0</v>
          </cell>
          <cell r="I10">
            <v>29751100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39948100</v>
          </cell>
          <cell r="O10">
            <v>10242600</v>
          </cell>
          <cell r="P10">
            <v>0</v>
          </cell>
          <cell r="Q10">
            <v>114564600</v>
          </cell>
          <cell r="R10">
            <v>67392630</v>
          </cell>
          <cell r="S10">
            <v>0</v>
          </cell>
          <cell r="T10">
            <v>20888410</v>
          </cell>
          <cell r="U10">
            <v>6343803</v>
          </cell>
          <cell r="V10">
            <v>75286500</v>
          </cell>
          <cell r="W10">
            <v>65840310</v>
          </cell>
          <cell r="X10">
            <v>3304400</v>
          </cell>
          <cell r="Y10">
            <v>7821900</v>
          </cell>
          <cell r="Z10">
            <v>2062800</v>
          </cell>
          <cell r="AA10">
            <v>16096300</v>
          </cell>
          <cell r="AB10">
            <v>0</v>
          </cell>
          <cell r="AC10">
            <v>0</v>
          </cell>
          <cell r="AD10">
            <v>0</v>
          </cell>
          <cell r="AE10">
            <v>358400</v>
          </cell>
          <cell r="AF10">
            <v>0</v>
          </cell>
          <cell r="AG10">
            <v>0</v>
          </cell>
          <cell r="AH10">
            <v>18991800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598649603</v>
          </cell>
        </row>
        <row r="11">
          <cell r="B11" t="str">
            <v>퇴직급여</v>
          </cell>
          <cell r="C11">
            <v>0</v>
          </cell>
          <cell r="D11">
            <v>35503643</v>
          </cell>
          <cell r="E11">
            <v>45820833</v>
          </cell>
          <cell r="F11">
            <v>668897</v>
          </cell>
          <cell r="G11">
            <v>571410</v>
          </cell>
          <cell r="H11">
            <v>0</v>
          </cell>
          <cell r="I11">
            <v>20511658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27541898</v>
          </cell>
          <cell r="O11">
            <v>7061679</v>
          </cell>
          <cell r="P11">
            <v>0</v>
          </cell>
          <cell r="Q11">
            <v>78985647</v>
          </cell>
          <cell r="R11">
            <v>46463310</v>
          </cell>
          <cell r="S11">
            <v>0</v>
          </cell>
          <cell r="T11">
            <v>14401347</v>
          </cell>
          <cell r="U11">
            <v>4373684</v>
          </cell>
          <cell r="V11">
            <v>51905675</v>
          </cell>
          <cell r="W11">
            <v>45393075</v>
          </cell>
          <cell r="X11">
            <v>2278192</v>
          </cell>
          <cell r="Y11">
            <v>5392746</v>
          </cell>
          <cell r="Z11">
            <v>1422181</v>
          </cell>
          <cell r="AA11">
            <v>11097465</v>
          </cell>
          <cell r="AB11">
            <v>0</v>
          </cell>
          <cell r="AC11">
            <v>0</v>
          </cell>
          <cell r="AD11">
            <v>0</v>
          </cell>
          <cell r="AE11">
            <v>247096</v>
          </cell>
          <cell r="AF11">
            <v>0</v>
          </cell>
          <cell r="AG11">
            <v>0</v>
          </cell>
          <cell r="AH11">
            <v>13093745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412734181</v>
          </cell>
        </row>
        <row r="12">
          <cell r="B12" t="str">
            <v>외주비</v>
          </cell>
          <cell r="C12">
            <v>0</v>
          </cell>
          <cell r="D12">
            <v>2178536567</v>
          </cell>
          <cell r="E12">
            <v>8750024064</v>
          </cell>
          <cell r="F12">
            <v>120000000</v>
          </cell>
          <cell r="G12">
            <v>0</v>
          </cell>
          <cell r="H12">
            <v>0</v>
          </cell>
          <cell r="I12">
            <v>2410140230</v>
          </cell>
          <cell r="J12">
            <v>0</v>
          </cell>
          <cell r="K12">
            <v>908400000</v>
          </cell>
          <cell r="L12">
            <v>0</v>
          </cell>
          <cell r="M12">
            <v>509333000</v>
          </cell>
          <cell r="N12">
            <v>2980719400</v>
          </cell>
          <cell r="O12">
            <v>2306134500</v>
          </cell>
          <cell r="P12">
            <v>355922500</v>
          </cell>
          <cell r="Q12">
            <v>97641017320</v>
          </cell>
          <cell r="R12">
            <v>9180219464</v>
          </cell>
          <cell r="S12">
            <v>0</v>
          </cell>
          <cell r="T12">
            <v>725303517</v>
          </cell>
          <cell r="U12">
            <v>103780000</v>
          </cell>
          <cell r="V12">
            <v>25525682923</v>
          </cell>
          <cell r="W12">
            <v>7872006647</v>
          </cell>
          <cell r="X12">
            <v>815200000</v>
          </cell>
          <cell r="Y12">
            <v>1886188000</v>
          </cell>
          <cell r="Z12">
            <v>0</v>
          </cell>
          <cell r="AA12">
            <v>413900000</v>
          </cell>
          <cell r="AB12">
            <v>0</v>
          </cell>
          <cell r="AC12">
            <v>0</v>
          </cell>
          <cell r="AD12">
            <v>125000000</v>
          </cell>
          <cell r="AE12">
            <v>460105860</v>
          </cell>
          <cell r="AF12">
            <v>52000000</v>
          </cell>
          <cell r="AG12">
            <v>0</v>
          </cell>
          <cell r="AH12">
            <v>7439533031</v>
          </cell>
          <cell r="AI12">
            <v>0</v>
          </cell>
          <cell r="AJ12">
            <v>0</v>
          </cell>
          <cell r="AK12">
            <v>71000000</v>
          </cell>
          <cell r="AL12">
            <v>144597500</v>
          </cell>
          <cell r="AM12">
            <v>0</v>
          </cell>
          <cell r="AN12">
            <v>172974744523</v>
          </cell>
        </row>
        <row r="14">
          <cell r="B14" t="str">
            <v>(경 비)</v>
          </cell>
          <cell r="C14">
            <v>356719094</v>
          </cell>
          <cell r="D14">
            <v>845000538</v>
          </cell>
          <cell r="E14">
            <v>1452594647</v>
          </cell>
          <cell r="F14">
            <v>6758296</v>
          </cell>
          <cell r="G14">
            <v>8175397</v>
          </cell>
          <cell r="H14">
            <v>1485080</v>
          </cell>
          <cell r="I14">
            <v>119766673</v>
          </cell>
          <cell r="J14">
            <v>0</v>
          </cell>
          <cell r="K14">
            <v>11240124</v>
          </cell>
          <cell r="L14">
            <v>345840</v>
          </cell>
          <cell r="M14">
            <v>5189597</v>
          </cell>
          <cell r="N14">
            <v>334237299</v>
          </cell>
          <cell r="O14">
            <v>86586684</v>
          </cell>
          <cell r="P14">
            <v>226195535</v>
          </cell>
          <cell r="Q14">
            <v>2205621234</v>
          </cell>
          <cell r="R14">
            <v>1022374628</v>
          </cell>
          <cell r="S14">
            <v>1366360</v>
          </cell>
          <cell r="T14">
            <v>194509056</v>
          </cell>
          <cell r="U14">
            <v>119341030</v>
          </cell>
          <cell r="V14">
            <v>861299187</v>
          </cell>
          <cell r="W14">
            <v>773815993</v>
          </cell>
          <cell r="X14">
            <v>19657700</v>
          </cell>
          <cell r="Y14">
            <v>49493918</v>
          </cell>
          <cell r="Z14">
            <v>149228554</v>
          </cell>
          <cell r="AA14">
            <v>69552784</v>
          </cell>
          <cell r="AB14">
            <v>2381130</v>
          </cell>
          <cell r="AC14">
            <v>79216000</v>
          </cell>
          <cell r="AD14">
            <v>1577087</v>
          </cell>
          <cell r="AE14">
            <v>10786301</v>
          </cell>
          <cell r="AF14">
            <v>596680</v>
          </cell>
          <cell r="AG14">
            <v>5921890</v>
          </cell>
          <cell r="AH14">
            <v>4586444</v>
          </cell>
          <cell r="AI14">
            <v>18052460</v>
          </cell>
          <cell r="AJ14">
            <v>78852541</v>
          </cell>
          <cell r="AK14">
            <v>199832334</v>
          </cell>
          <cell r="AL14">
            <v>170111837</v>
          </cell>
          <cell r="AM14">
            <v>321600</v>
          </cell>
          <cell r="AN14">
            <v>9492791552</v>
          </cell>
        </row>
        <row r="15">
          <cell r="B15" t="str">
            <v>복리후생비</v>
          </cell>
          <cell r="C15">
            <v>2048270</v>
          </cell>
          <cell r="D15">
            <v>43130380</v>
          </cell>
          <cell r="E15">
            <v>65811990</v>
          </cell>
          <cell r="F15">
            <v>1456450</v>
          </cell>
          <cell r="G15">
            <v>1119500</v>
          </cell>
          <cell r="H15">
            <v>297500</v>
          </cell>
          <cell r="I15">
            <v>32214710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37481180</v>
          </cell>
          <cell r="O15">
            <v>11074420</v>
          </cell>
          <cell r="P15">
            <v>33513410</v>
          </cell>
          <cell r="Q15">
            <v>133763050</v>
          </cell>
          <cell r="R15">
            <v>77306448</v>
          </cell>
          <cell r="S15">
            <v>71000</v>
          </cell>
          <cell r="T15">
            <v>19339249</v>
          </cell>
          <cell r="U15">
            <v>16625487</v>
          </cell>
          <cell r="V15">
            <v>91342902</v>
          </cell>
          <cell r="W15">
            <v>65312733</v>
          </cell>
          <cell r="X15">
            <v>3014200</v>
          </cell>
          <cell r="Y15">
            <v>8437730</v>
          </cell>
          <cell r="Z15">
            <v>182100</v>
          </cell>
          <cell r="AA15">
            <v>12677140</v>
          </cell>
          <cell r="AB15">
            <v>0</v>
          </cell>
          <cell r="AC15">
            <v>0</v>
          </cell>
          <cell r="AD15">
            <v>0</v>
          </cell>
          <cell r="AE15">
            <v>1243370</v>
          </cell>
          <cell r="AF15">
            <v>0</v>
          </cell>
          <cell r="AG15">
            <v>0</v>
          </cell>
          <cell r="AH15">
            <v>909000</v>
          </cell>
          <cell r="AI15">
            <v>3592120</v>
          </cell>
          <cell r="AJ15">
            <v>8121580</v>
          </cell>
          <cell r="AK15">
            <v>11991250</v>
          </cell>
          <cell r="AL15">
            <v>2852590</v>
          </cell>
          <cell r="AM15">
            <v>0</v>
          </cell>
          <cell r="AN15">
            <v>684929759</v>
          </cell>
        </row>
        <row r="16">
          <cell r="B16" t="str">
            <v>여비교통비</v>
          </cell>
          <cell r="C16">
            <v>458710</v>
          </cell>
          <cell r="D16">
            <v>1303900</v>
          </cell>
          <cell r="E16">
            <v>2763600</v>
          </cell>
          <cell r="F16">
            <v>0</v>
          </cell>
          <cell r="G16">
            <v>0</v>
          </cell>
          <cell r="H16">
            <v>0</v>
          </cell>
          <cell r="I16">
            <v>1930600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999000</v>
          </cell>
          <cell r="O16">
            <v>322300</v>
          </cell>
          <cell r="P16">
            <v>0</v>
          </cell>
          <cell r="Q16">
            <v>4862300</v>
          </cell>
          <cell r="R16">
            <v>26492863</v>
          </cell>
          <cell r="S16">
            <v>0</v>
          </cell>
          <cell r="T16">
            <v>4112003</v>
          </cell>
          <cell r="U16">
            <v>1717264</v>
          </cell>
          <cell r="V16">
            <v>3373780</v>
          </cell>
          <cell r="W16">
            <v>26570160</v>
          </cell>
          <cell r="X16">
            <v>684800</v>
          </cell>
          <cell r="Y16">
            <v>1083100</v>
          </cell>
          <cell r="Z16">
            <v>0</v>
          </cell>
          <cell r="AA16">
            <v>315000</v>
          </cell>
          <cell r="AB16">
            <v>0</v>
          </cell>
          <cell r="AC16">
            <v>0</v>
          </cell>
          <cell r="AD16">
            <v>0</v>
          </cell>
          <cell r="AE16">
            <v>270800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191200</v>
          </cell>
          <cell r="AK16">
            <v>249400</v>
          </cell>
          <cell r="AL16">
            <v>0</v>
          </cell>
          <cell r="AM16">
            <v>0</v>
          </cell>
          <cell r="AN16">
            <v>77700780</v>
          </cell>
        </row>
        <row r="17">
          <cell r="B17" t="str">
            <v>통신비</v>
          </cell>
          <cell r="C17">
            <v>1262700</v>
          </cell>
          <cell r="D17">
            <v>4036990</v>
          </cell>
          <cell r="E17">
            <v>4130920</v>
          </cell>
          <cell r="F17">
            <v>88440</v>
          </cell>
          <cell r="G17">
            <v>56270</v>
          </cell>
          <cell r="H17">
            <v>0</v>
          </cell>
          <cell r="I17">
            <v>3614570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3314230</v>
          </cell>
          <cell r="O17">
            <v>1510520</v>
          </cell>
          <cell r="P17">
            <v>0</v>
          </cell>
          <cell r="Q17">
            <v>13097400</v>
          </cell>
          <cell r="R17">
            <v>8640102</v>
          </cell>
          <cell r="S17">
            <v>0</v>
          </cell>
          <cell r="T17">
            <v>3467587</v>
          </cell>
          <cell r="U17">
            <v>1198007</v>
          </cell>
          <cell r="V17">
            <v>12362110</v>
          </cell>
          <cell r="W17">
            <v>7571010</v>
          </cell>
          <cell r="X17">
            <v>214480</v>
          </cell>
          <cell r="Y17">
            <v>2266370</v>
          </cell>
          <cell r="Z17">
            <v>0</v>
          </cell>
          <cell r="AA17">
            <v>1159760</v>
          </cell>
          <cell r="AB17">
            <v>0</v>
          </cell>
          <cell r="AC17">
            <v>0</v>
          </cell>
          <cell r="AD17">
            <v>0</v>
          </cell>
          <cell r="AE17">
            <v>382020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21750</v>
          </cell>
          <cell r="AK17">
            <v>39350</v>
          </cell>
          <cell r="AL17">
            <v>378170</v>
          </cell>
          <cell r="AM17">
            <v>0</v>
          </cell>
          <cell r="AN17">
            <v>68812756</v>
          </cell>
        </row>
        <row r="18">
          <cell r="B18" t="str">
            <v>수도광열비</v>
          </cell>
          <cell r="C18">
            <v>529672</v>
          </cell>
          <cell r="D18">
            <v>96413879</v>
          </cell>
          <cell r="E18">
            <v>71588074</v>
          </cell>
          <cell r="F18">
            <v>3336576</v>
          </cell>
          <cell r="G18">
            <v>564760</v>
          </cell>
          <cell r="H18">
            <v>0</v>
          </cell>
          <cell r="I18">
            <v>1763518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18820270</v>
          </cell>
          <cell r="O18">
            <v>5939727</v>
          </cell>
          <cell r="P18">
            <v>0</v>
          </cell>
          <cell r="Q18">
            <v>257721184</v>
          </cell>
          <cell r="R18">
            <v>24652620</v>
          </cell>
          <cell r="S18">
            <v>0</v>
          </cell>
          <cell r="T18">
            <v>5458419</v>
          </cell>
          <cell r="U18">
            <v>1467078</v>
          </cell>
          <cell r="V18">
            <v>74477395</v>
          </cell>
          <cell r="W18">
            <v>13568657</v>
          </cell>
          <cell r="X18">
            <v>390909</v>
          </cell>
          <cell r="Y18">
            <v>0</v>
          </cell>
          <cell r="Z18">
            <v>0</v>
          </cell>
          <cell r="AA18">
            <v>5720034</v>
          </cell>
          <cell r="AB18">
            <v>0</v>
          </cell>
          <cell r="AC18">
            <v>0</v>
          </cell>
          <cell r="AD18">
            <v>0</v>
          </cell>
          <cell r="AE18">
            <v>700000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2347889</v>
          </cell>
          <cell r="AM18">
            <v>0</v>
          </cell>
          <cell r="AN18">
            <v>585460661</v>
          </cell>
        </row>
        <row r="19">
          <cell r="B19" t="str">
            <v>세금과공과</v>
          </cell>
          <cell r="C19">
            <v>8693210</v>
          </cell>
          <cell r="D19">
            <v>125562280</v>
          </cell>
          <cell r="E19">
            <v>218332500</v>
          </cell>
          <cell r="F19">
            <v>132854</v>
          </cell>
          <cell r="G19">
            <v>1478830</v>
          </cell>
          <cell r="H19">
            <v>0</v>
          </cell>
          <cell r="I19">
            <v>7302230</v>
          </cell>
          <cell r="J19">
            <v>0</v>
          </cell>
          <cell r="K19">
            <v>830000</v>
          </cell>
          <cell r="L19">
            <v>0</v>
          </cell>
          <cell r="M19">
            <v>300000</v>
          </cell>
          <cell r="N19">
            <v>5469200</v>
          </cell>
          <cell r="O19">
            <v>2649900</v>
          </cell>
          <cell r="P19">
            <v>2093400</v>
          </cell>
          <cell r="Q19">
            <v>31131350</v>
          </cell>
          <cell r="R19">
            <v>438777006</v>
          </cell>
          <cell r="S19">
            <v>0</v>
          </cell>
          <cell r="T19">
            <v>2654094</v>
          </cell>
          <cell r="U19">
            <v>1137672</v>
          </cell>
          <cell r="V19">
            <v>16117790</v>
          </cell>
          <cell r="W19">
            <v>335655315</v>
          </cell>
          <cell r="X19">
            <v>141200</v>
          </cell>
          <cell r="Y19">
            <v>2194200</v>
          </cell>
          <cell r="Z19">
            <v>190800</v>
          </cell>
          <cell r="AA19">
            <v>1316400</v>
          </cell>
          <cell r="AB19">
            <v>75000</v>
          </cell>
          <cell r="AC19">
            <v>0</v>
          </cell>
          <cell r="AD19">
            <v>150000</v>
          </cell>
          <cell r="AE19">
            <v>400000</v>
          </cell>
          <cell r="AF19">
            <v>0</v>
          </cell>
          <cell r="AG19">
            <v>0</v>
          </cell>
          <cell r="AH19">
            <v>1458400</v>
          </cell>
          <cell r="AI19">
            <v>0</v>
          </cell>
          <cell r="AJ19">
            <v>0</v>
          </cell>
          <cell r="AK19">
            <v>466000</v>
          </cell>
          <cell r="AL19">
            <v>482800</v>
          </cell>
          <cell r="AM19">
            <v>0</v>
          </cell>
          <cell r="AN19">
            <v>1205192431</v>
          </cell>
        </row>
        <row r="20">
          <cell r="B20" t="str">
            <v>지급임차료</v>
          </cell>
          <cell r="C20">
            <v>0</v>
          </cell>
          <cell r="D20">
            <v>82630000</v>
          </cell>
          <cell r="E20">
            <v>150280000</v>
          </cell>
          <cell r="F20">
            <v>0</v>
          </cell>
          <cell r="G20">
            <v>1200000</v>
          </cell>
          <cell r="H20">
            <v>250000</v>
          </cell>
          <cell r="I20">
            <v>19560000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156869398</v>
          </cell>
          <cell r="O20">
            <v>3510000</v>
          </cell>
          <cell r="P20">
            <v>98959153</v>
          </cell>
          <cell r="Q20">
            <v>168639108</v>
          </cell>
          <cell r="R20">
            <v>96812765</v>
          </cell>
          <cell r="S20">
            <v>0</v>
          </cell>
          <cell r="T20">
            <v>22254132</v>
          </cell>
          <cell r="U20">
            <v>53328309</v>
          </cell>
          <cell r="V20">
            <v>43203000</v>
          </cell>
          <cell r="W20">
            <v>85891500</v>
          </cell>
          <cell r="X20">
            <v>490000</v>
          </cell>
          <cell r="Y20">
            <v>50000</v>
          </cell>
          <cell r="Z20">
            <v>0</v>
          </cell>
          <cell r="AA20">
            <v>6900000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11490000</v>
          </cell>
          <cell r="AJ20">
            <v>27180000</v>
          </cell>
          <cell r="AK20">
            <v>133195000</v>
          </cell>
          <cell r="AL20">
            <v>97706900</v>
          </cell>
          <cell r="AM20">
            <v>0</v>
          </cell>
          <cell r="AN20">
            <v>1260399265</v>
          </cell>
        </row>
        <row r="21">
          <cell r="B21" t="str">
            <v>감가상각비</v>
          </cell>
          <cell r="C21">
            <v>0</v>
          </cell>
          <cell r="D21">
            <v>8381493</v>
          </cell>
          <cell r="E21">
            <v>24161138</v>
          </cell>
          <cell r="F21">
            <v>243686</v>
          </cell>
          <cell r="G21">
            <v>44092</v>
          </cell>
          <cell r="H21">
            <v>0</v>
          </cell>
          <cell r="I21">
            <v>7860881</v>
          </cell>
          <cell r="J21">
            <v>0</v>
          </cell>
          <cell r="K21">
            <v>1680554</v>
          </cell>
          <cell r="L21">
            <v>0</v>
          </cell>
          <cell r="M21">
            <v>0</v>
          </cell>
          <cell r="N21">
            <v>7657374</v>
          </cell>
          <cell r="O21">
            <v>4714417</v>
          </cell>
          <cell r="P21">
            <v>0</v>
          </cell>
          <cell r="Q21">
            <v>231371139</v>
          </cell>
          <cell r="R21">
            <v>44643417</v>
          </cell>
          <cell r="S21">
            <v>0</v>
          </cell>
          <cell r="T21">
            <v>0</v>
          </cell>
          <cell r="U21">
            <v>0</v>
          </cell>
          <cell r="V21">
            <v>59640247</v>
          </cell>
          <cell r="W21">
            <v>29225777</v>
          </cell>
          <cell r="X21">
            <v>1535981</v>
          </cell>
          <cell r="Y21">
            <v>3636138</v>
          </cell>
          <cell r="Z21">
            <v>0</v>
          </cell>
          <cell r="AA21">
            <v>1204304</v>
          </cell>
          <cell r="AB21">
            <v>0</v>
          </cell>
          <cell r="AC21">
            <v>0</v>
          </cell>
          <cell r="AD21">
            <v>227087</v>
          </cell>
          <cell r="AE21">
            <v>858765</v>
          </cell>
          <cell r="AF21">
            <v>94360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427180850</v>
          </cell>
        </row>
        <row r="22">
          <cell r="B22" t="str">
            <v>수선비</v>
          </cell>
          <cell r="C22">
            <v>0</v>
          </cell>
          <cell r="D22">
            <v>9272500</v>
          </cell>
          <cell r="E22">
            <v>904560</v>
          </cell>
          <cell r="F22">
            <v>0</v>
          </cell>
          <cell r="G22">
            <v>0</v>
          </cell>
          <cell r="H22">
            <v>0</v>
          </cell>
          <cell r="I22">
            <v>419000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2170696</v>
          </cell>
          <cell r="O22">
            <v>86000</v>
          </cell>
          <cell r="P22">
            <v>790000</v>
          </cell>
          <cell r="Q22">
            <v>16619350</v>
          </cell>
          <cell r="R22">
            <v>590713</v>
          </cell>
          <cell r="S22">
            <v>0</v>
          </cell>
          <cell r="T22">
            <v>8000</v>
          </cell>
          <cell r="U22">
            <v>100316</v>
          </cell>
          <cell r="V22">
            <v>17410323</v>
          </cell>
          <cell r="W22">
            <v>6334650</v>
          </cell>
          <cell r="X22">
            <v>203630</v>
          </cell>
          <cell r="Y22">
            <v>5000</v>
          </cell>
          <cell r="Z22">
            <v>0</v>
          </cell>
          <cell r="AA22">
            <v>410000</v>
          </cell>
          <cell r="AB22">
            <v>0</v>
          </cell>
          <cell r="AC22">
            <v>0</v>
          </cell>
          <cell r="AD22">
            <v>0</v>
          </cell>
          <cell r="AE22">
            <v>150000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1250000</v>
          </cell>
          <cell r="AK22">
            <v>110000</v>
          </cell>
          <cell r="AL22">
            <v>0</v>
          </cell>
          <cell r="AM22">
            <v>0</v>
          </cell>
          <cell r="AN22">
            <v>56834738</v>
          </cell>
        </row>
        <row r="23">
          <cell r="B23" t="str">
            <v>보험료</v>
          </cell>
          <cell r="C23">
            <v>295522</v>
          </cell>
          <cell r="D23">
            <v>39594263</v>
          </cell>
          <cell r="E23">
            <v>111428312</v>
          </cell>
          <cell r="F23">
            <v>1420290</v>
          </cell>
          <cell r="G23">
            <v>624645</v>
          </cell>
          <cell r="H23">
            <v>780080</v>
          </cell>
          <cell r="I23">
            <v>3420367</v>
          </cell>
          <cell r="J23">
            <v>0</v>
          </cell>
          <cell r="K23">
            <v>8720640</v>
          </cell>
          <cell r="L23">
            <v>95840</v>
          </cell>
          <cell r="M23">
            <v>4889597</v>
          </cell>
          <cell r="N23">
            <v>40498008</v>
          </cell>
          <cell r="O23">
            <v>27041700</v>
          </cell>
          <cell r="P23">
            <v>46901002</v>
          </cell>
          <cell r="Q23">
            <v>850935028</v>
          </cell>
          <cell r="R23">
            <v>154259491</v>
          </cell>
          <cell r="S23">
            <v>1295360</v>
          </cell>
          <cell r="T23">
            <v>12860989</v>
          </cell>
          <cell r="U23">
            <v>4462933</v>
          </cell>
          <cell r="V23">
            <v>296151642</v>
          </cell>
          <cell r="W23">
            <v>109677467</v>
          </cell>
          <cell r="X23">
            <v>8577409</v>
          </cell>
          <cell r="Y23">
            <v>19798874</v>
          </cell>
          <cell r="Z23">
            <v>545654</v>
          </cell>
          <cell r="AA23">
            <v>8295720</v>
          </cell>
          <cell r="AB23">
            <v>0</v>
          </cell>
          <cell r="AC23">
            <v>0</v>
          </cell>
          <cell r="AD23">
            <v>1200000</v>
          </cell>
          <cell r="AE23">
            <v>4692321</v>
          </cell>
          <cell r="AF23">
            <v>499200</v>
          </cell>
          <cell r="AG23">
            <v>0</v>
          </cell>
          <cell r="AH23">
            <v>636069</v>
          </cell>
          <cell r="AI23">
            <v>2354240</v>
          </cell>
          <cell r="AJ23">
            <v>16063328</v>
          </cell>
          <cell r="AK23">
            <v>17653374</v>
          </cell>
          <cell r="AL23">
            <v>13850381</v>
          </cell>
          <cell r="AM23">
            <v>321600</v>
          </cell>
          <cell r="AN23">
            <v>1809841346</v>
          </cell>
        </row>
        <row r="24">
          <cell r="B24" t="str">
            <v>접대비</v>
          </cell>
          <cell r="C24">
            <v>1360000</v>
          </cell>
          <cell r="D24">
            <v>8474800</v>
          </cell>
          <cell r="E24">
            <v>13564002</v>
          </cell>
          <cell r="F24">
            <v>0</v>
          </cell>
          <cell r="G24">
            <v>0</v>
          </cell>
          <cell r="H24">
            <v>0</v>
          </cell>
          <cell r="I24">
            <v>9198000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7497300</v>
          </cell>
          <cell r="O24">
            <v>1961000</v>
          </cell>
          <cell r="P24">
            <v>261000</v>
          </cell>
          <cell r="Q24">
            <v>12873600</v>
          </cell>
          <cell r="R24">
            <v>5970775</v>
          </cell>
          <cell r="S24">
            <v>0</v>
          </cell>
          <cell r="T24">
            <v>0</v>
          </cell>
          <cell r="U24">
            <v>0</v>
          </cell>
          <cell r="V24">
            <v>2919700</v>
          </cell>
          <cell r="W24">
            <v>8482539</v>
          </cell>
          <cell r="X24">
            <v>1178600</v>
          </cell>
          <cell r="Y24">
            <v>2744000</v>
          </cell>
          <cell r="Z24">
            <v>0</v>
          </cell>
          <cell r="AA24">
            <v>2393910</v>
          </cell>
          <cell r="AB24">
            <v>0</v>
          </cell>
          <cell r="AC24">
            <v>0</v>
          </cell>
          <cell r="AD24">
            <v>0</v>
          </cell>
          <cell r="AE24">
            <v>410000</v>
          </cell>
          <cell r="AF24">
            <v>0</v>
          </cell>
          <cell r="AG24">
            <v>0</v>
          </cell>
          <cell r="AH24">
            <v>1582975</v>
          </cell>
          <cell r="AI24">
            <v>0</v>
          </cell>
          <cell r="AJ24">
            <v>0</v>
          </cell>
          <cell r="AK24">
            <v>382000</v>
          </cell>
          <cell r="AL24">
            <v>94000</v>
          </cell>
          <cell r="AM24">
            <v>0</v>
          </cell>
          <cell r="AN24">
            <v>81348201</v>
          </cell>
        </row>
        <row r="25">
          <cell r="B25" t="str">
            <v>광고선전비</v>
          </cell>
          <cell r="C25">
            <v>0</v>
          </cell>
          <cell r="D25">
            <v>132035636</v>
          </cell>
          <cell r="E25">
            <v>93876980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1008400</v>
          </cell>
          <cell r="O25">
            <v>0</v>
          </cell>
          <cell r="P25">
            <v>0</v>
          </cell>
          <cell r="Q25">
            <v>410000</v>
          </cell>
          <cell r="R25">
            <v>0</v>
          </cell>
          <cell r="S25">
            <v>0</v>
          </cell>
          <cell r="T25">
            <v>0</v>
          </cell>
          <cell r="U25">
            <v>1006000</v>
          </cell>
          <cell r="V25">
            <v>1770000</v>
          </cell>
          <cell r="W25">
            <v>1611000</v>
          </cell>
          <cell r="X25">
            <v>0</v>
          </cell>
          <cell r="Y25">
            <v>0</v>
          </cell>
          <cell r="Z25">
            <v>0</v>
          </cell>
          <cell r="AA25">
            <v>500000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232218016</v>
          </cell>
        </row>
        <row r="26">
          <cell r="B26" t="str">
            <v>운반비</v>
          </cell>
          <cell r="C26">
            <v>90000</v>
          </cell>
          <cell r="D26">
            <v>9777500</v>
          </cell>
          <cell r="E26">
            <v>23750100</v>
          </cell>
          <cell r="F26">
            <v>0</v>
          </cell>
          <cell r="G26">
            <v>0</v>
          </cell>
          <cell r="H26">
            <v>0</v>
          </cell>
          <cell r="I26">
            <v>10380000</v>
          </cell>
          <cell r="J26">
            <v>0</v>
          </cell>
          <cell r="K26">
            <v>0</v>
          </cell>
          <cell r="L26">
            <v>250000</v>
          </cell>
          <cell r="M26">
            <v>0</v>
          </cell>
          <cell r="N26">
            <v>3687500</v>
          </cell>
          <cell r="O26">
            <v>4974500</v>
          </cell>
          <cell r="P26">
            <v>5978000</v>
          </cell>
          <cell r="Q26">
            <v>80827660</v>
          </cell>
          <cell r="R26">
            <v>23260498</v>
          </cell>
          <cell r="S26">
            <v>0</v>
          </cell>
          <cell r="T26">
            <v>15163955</v>
          </cell>
          <cell r="U26">
            <v>193965</v>
          </cell>
          <cell r="V26">
            <v>20253500</v>
          </cell>
          <cell r="W26">
            <v>12268272</v>
          </cell>
          <cell r="X26">
            <v>493000</v>
          </cell>
          <cell r="Y26">
            <v>1692000</v>
          </cell>
          <cell r="Z26">
            <v>0</v>
          </cell>
          <cell r="AA26">
            <v>5753610</v>
          </cell>
          <cell r="AB26">
            <v>0</v>
          </cell>
          <cell r="AC26">
            <v>0</v>
          </cell>
          <cell r="AD26">
            <v>0</v>
          </cell>
          <cell r="AE26">
            <v>248000</v>
          </cell>
          <cell r="AF26">
            <v>0</v>
          </cell>
          <cell r="AG26">
            <v>0</v>
          </cell>
          <cell r="AH26">
            <v>0</v>
          </cell>
          <cell r="AI26">
            <v>272300</v>
          </cell>
          <cell r="AJ26">
            <v>2961400</v>
          </cell>
          <cell r="AK26">
            <v>3281000</v>
          </cell>
          <cell r="AL26">
            <v>2199100</v>
          </cell>
          <cell r="AM26">
            <v>0</v>
          </cell>
          <cell r="AN26">
            <v>227755860</v>
          </cell>
        </row>
        <row r="27">
          <cell r="B27" t="str">
            <v>장비유지비</v>
          </cell>
          <cell r="C27">
            <v>33300</v>
          </cell>
          <cell r="D27">
            <v>13863215</v>
          </cell>
          <cell r="E27">
            <v>1500000</v>
          </cell>
          <cell r="F27">
            <v>0</v>
          </cell>
          <cell r="G27">
            <v>0</v>
          </cell>
          <cell r="H27">
            <v>0</v>
          </cell>
          <cell r="I27">
            <v>2283000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1149599</v>
          </cell>
          <cell r="O27">
            <v>0</v>
          </cell>
          <cell r="P27">
            <v>0</v>
          </cell>
          <cell r="Q27">
            <v>5020660</v>
          </cell>
          <cell r="R27">
            <v>51189</v>
          </cell>
          <cell r="S27">
            <v>0</v>
          </cell>
          <cell r="T27">
            <v>2641951</v>
          </cell>
          <cell r="U27">
            <v>0</v>
          </cell>
          <cell r="V27">
            <v>2404889</v>
          </cell>
          <cell r="W27">
            <v>1644300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30592103</v>
          </cell>
        </row>
        <row r="28">
          <cell r="B28" t="str">
            <v>차량유지비</v>
          </cell>
          <cell r="C28">
            <v>1552310</v>
          </cell>
          <cell r="D28">
            <v>3083632</v>
          </cell>
          <cell r="E28">
            <v>4866200</v>
          </cell>
          <cell r="F28">
            <v>0</v>
          </cell>
          <cell r="G28">
            <v>0</v>
          </cell>
          <cell r="H28">
            <v>113000</v>
          </cell>
          <cell r="I28">
            <v>3326217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3426944</v>
          </cell>
          <cell r="O28">
            <v>1728200</v>
          </cell>
          <cell r="P28">
            <v>17322920</v>
          </cell>
          <cell r="Q28">
            <v>8925995</v>
          </cell>
          <cell r="R28">
            <v>9731073</v>
          </cell>
          <cell r="S28">
            <v>0</v>
          </cell>
          <cell r="T28">
            <v>4542039</v>
          </cell>
          <cell r="U28">
            <v>2164081</v>
          </cell>
          <cell r="V28">
            <v>5277288</v>
          </cell>
          <cell r="W28">
            <v>5921637</v>
          </cell>
          <cell r="X28">
            <v>656611</v>
          </cell>
          <cell r="Y28">
            <v>1590046</v>
          </cell>
          <cell r="Z28">
            <v>0</v>
          </cell>
          <cell r="AA28">
            <v>1230136</v>
          </cell>
          <cell r="AB28">
            <v>0</v>
          </cell>
          <cell r="AC28">
            <v>0</v>
          </cell>
          <cell r="AD28">
            <v>0</v>
          </cell>
          <cell r="AE28">
            <v>188205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3806070</v>
          </cell>
          <cell r="AK28">
            <v>12604093</v>
          </cell>
          <cell r="AL28">
            <v>138747</v>
          </cell>
          <cell r="AM28">
            <v>0</v>
          </cell>
          <cell r="AN28">
            <v>92195444</v>
          </cell>
        </row>
        <row r="29">
          <cell r="B29" t="str">
            <v>소모품비</v>
          </cell>
          <cell r="C29">
            <v>530380</v>
          </cell>
          <cell r="D29">
            <v>2080200</v>
          </cell>
          <cell r="E29">
            <v>3545518</v>
          </cell>
          <cell r="F29">
            <v>0</v>
          </cell>
          <cell r="G29">
            <v>8000</v>
          </cell>
          <cell r="H29">
            <v>44500</v>
          </cell>
          <cell r="I29">
            <v>2216650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2817310</v>
          </cell>
          <cell r="O29">
            <v>966900</v>
          </cell>
          <cell r="P29">
            <v>638800</v>
          </cell>
          <cell r="Q29">
            <v>16260940</v>
          </cell>
          <cell r="R29">
            <v>3956531</v>
          </cell>
          <cell r="S29">
            <v>0</v>
          </cell>
          <cell r="T29">
            <v>26171614</v>
          </cell>
          <cell r="U29">
            <v>5247647</v>
          </cell>
          <cell r="V29">
            <v>4948420</v>
          </cell>
          <cell r="W29">
            <v>7676595</v>
          </cell>
          <cell r="X29">
            <v>623800</v>
          </cell>
          <cell r="Y29">
            <v>2402300</v>
          </cell>
          <cell r="Z29">
            <v>0</v>
          </cell>
          <cell r="AA29">
            <v>1376250</v>
          </cell>
          <cell r="AB29">
            <v>0</v>
          </cell>
          <cell r="AC29">
            <v>0</v>
          </cell>
          <cell r="AD29">
            <v>0</v>
          </cell>
          <cell r="AE29">
            <v>841500</v>
          </cell>
          <cell r="AF29">
            <v>0</v>
          </cell>
          <cell r="AG29">
            <v>0</v>
          </cell>
          <cell r="AH29">
            <v>0</v>
          </cell>
          <cell r="AI29">
            <v>136100</v>
          </cell>
          <cell r="AJ29">
            <v>487300</v>
          </cell>
          <cell r="AK29">
            <v>2930910</v>
          </cell>
          <cell r="AL29">
            <v>2064520</v>
          </cell>
          <cell r="AM29">
            <v>0</v>
          </cell>
          <cell r="AN29">
            <v>87972685</v>
          </cell>
        </row>
        <row r="30">
          <cell r="B30" t="str">
            <v>지급수수료</v>
          </cell>
          <cell r="C30">
            <v>339270220</v>
          </cell>
          <cell r="D30">
            <v>256046670</v>
          </cell>
          <cell r="E30">
            <v>594730673</v>
          </cell>
          <cell r="F30">
            <v>80000</v>
          </cell>
          <cell r="G30">
            <v>0</v>
          </cell>
          <cell r="H30">
            <v>0</v>
          </cell>
          <cell r="I30">
            <v>7527980</v>
          </cell>
          <cell r="J30">
            <v>0</v>
          </cell>
          <cell r="K30">
            <v>8930</v>
          </cell>
          <cell r="L30">
            <v>0</v>
          </cell>
          <cell r="M30">
            <v>0</v>
          </cell>
          <cell r="N30">
            <v>24034700</v>
          </cell>
          <cell r="O30">
            <v>17574480</v>
          </cell>
          <cell r="P30">
            <v>18930000</v>
          </cell>
          <cell r="Q30">
            <v>212785440</v>
          </cell>
          <cell r="R30">
            <v>66539445</v>
          </cell>
          <cell r="S30">
            <v>0</v>
          </cell>
          <cell r="T30">
            <v>50424506</v>
          </cell>
          <cell r="U30">
            <v>26626201</v>
          </cell>
          <cell r="V30">
            <v>163175200</v>
          </cell>
          <cell r="W30">
            <v>34702680</v>
          </cell>
          <cell r="X30">
            <v>541600</v>
          </cell>
          <cell r="Y30">
            <v>1758100</v>
          </cell>
          <cell r="Z30">
            <v>148310000</v>
          </cell>
          <cell r="AA30">
            <v>5648110</v>
          </cell>
          <cell r="AB30">
            <v>2306130</v>
          </cell>
          <cell r="AC30">
            <v>79216000</v>
          </cell>
          <cell r="AD30">
            <v>0</v>
          </cell>
          <cell r="AE30">
            <v>15000</v>
          </cell>
          <cell r="AF30">
            <v>3120</v>
          </cell>
          <cell r="AG30">
            <v>5921890</v>
          </cell>
          <cell r="AH30">
            <v>0</v>
          </cell>
          <cell r="AI30">
            <v>0</v>
          </cell>
          <cell r="AJ30">
            <v>17553450</v>
          </cell>
          <cell r="AK30">
            <v>11783000</v>
          </cell>
          <cell r="AL30">
            <v>45556500</v>
          </cell>
          <cell r="AM30">
            <v>0</v>
          </cell>
          <cell r="AN30">
            <v>2131070025</v>
          </cell>
        </row>
        <row r="31">
          <cell r="B31" t="str">
            <v>도서인쇄비</v>
          </cell>
          <cell r="C31">
            <v>594800</v>
          </cell>
          <cell r="D31">
            <v>1591500</v>
          </cell>
          <cell r="E31">
            <v>3572460</v>
          </cell>
          <cell r="F31">
            <v>0</v>
          </cell>
          <cell r="G31">
            <v>0</v>
          </cell>
          <cell r="H31">
            <v>0</v>
          </cell>
          <cell r="I31">
            <v>1470050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1887550</v>
          </cell>
          <cell r="O31">
            <v>2364620</v>
          </cell>
          <cell r="P31">
            <v>807850</v>
          </cell>
          <cell r="Q31">
            <v>14213430</v>
          </cell>
          <cell r="R31">
            <v>4605562</v>
          </cell>
          <cell r="S31">
            <v>0</v>
          </cell>
          <cell r="T31">
            <v>1511459</v>
          </cell>
          <cell r="U31">
            <v>1369922</v>
          </cell>
          <cell r="V31">
            <v>22926950</v>
          </cell>
          <cell r="W31">
            <v>7334123</v>
          </cell>
          <cell r="X31">
            <v>911480</v>
          </cell>
          <cell r="Y31">
            <v>1836060</v>
          </cell>
          <cell r="Z31">
            <v>0</v>
          </cell>
          <cell r="AA31">
            <v>1266910</v>
          </cell>
          <cell r="AB31">
            <v>0</v>
          </cell>
          <cell r="AC31">
            <v>0</v>
          </cell>
          <cell r="AD31">
            <v>0</v>
          </cell>
          <cell r="AE31">
            <v>386320</v>
          </cell>
          <cell r="AF31">
            <v>0</v>
          </cell>
          <cell r="AG31">
            <v>0</v>
          </cell>
          <cell r="AH31">
            <v>0</v>
          </cell>
          <cell r="AI31">
            <v>207700</v>
          </cell>
          <cell r="AJ31">
            <v>1216463</v>
          </cell>
          <cell r="AK31">
            <v>5146957</v>
          </cell>
          <cell r="AL31">
            <v>2440240</v>
          </cell>
          <cell r="AM31">
            <v>0</v>
          </cell>
          <cell r="AN31">
            <v>77662406</v>
          </cell>
        </row>
        <row r="32">
          <cell r="B32" t="str">
            <v>보상비</v>
          </cell>
          <cell r="C32">
            <v>0</v>
          </cell>
          <cell r="D32">
            <v>0</v>
          </cell>
          <cell r="E32">
            <v>2270000</v>
          </cell>
          <cell r="F32">
            <v>0</v>
          </cell>
          <cell r="G32">
            <v>3000000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115000000</v>
          </cell>
          <cell r="R32">
            <v>338800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120608800</v>
          </cell>
        </row>
        <row r="33">
          <cell r="B33" t="str">
            <v>안전관리비</v>
          </cell>
          <cell r="C33">
            <v>0</v>
          </cell>
          <cell r="D33">
            <v>7721700</v>
          </cell>
          <cell r="E33">
            <v>61517620</v>
          </cell>
          <cell r="F33">
            <v>0</v>
          </cell>
          <cell r="G33">
            <v>79300</v>
          </cell>
          <cell r="H33">
            <v>0</v>
          </cell>
          <cell r="I33">
            <v>5278900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15448640</v>
          </cell>
          <cell r="O33">
            <v>168000</v>
          </cell>
          <cell r="P33">
            <v>0</v>
          </cell>
          <cell r="Q33">
            <v>31163600</v>
          </cell>
          <cell r="R33">
            <v>35745330</v>
          </cell>
          <cell r="S33">
            <v>0</v>
          </cell>
          <cell r="T33">
            <v>23899059</v>
          </cell>
          <cell r="U33">
            <v>2469470</v>
          </cell>
          <cell r="V33">
            <v>23544051</v>
          </cell>
          <cell r="W33">
            <v>14367578</v>
          </cell>
          <cell r="X33">
            <v>0</v>
          </cell>
          <cell r="Y33">
            <v>0</v>
          </cell>
          <cell r="Z33">
            <v>0</v>
          </cell>
          <cell r="AA33">
            <v>13385500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234788748</v>
          </cell>
        </row>
        <row r="34">
          <cell r="B34" t="str">
            <v>잡비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226678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226678</v>
          </cell>
        </row>
        <row r="35">
          <cell r="C35">
            <v>364634104</v>
          </cell>
          <cell r="D35">
            <v>4738930497</v>
          </cell>
          <cell r="E35">
            <v>13579797423</v>
          </cell>
          <cell r="F35">
            <v>136647604</v>
          </cell>
          <cell r="G35">
            <v>25541569</v>
          </cell>
          <cell r="H35">
            <v>49686580</v>
          </cell>
          <cell r="I35">
            <v>3170860870</v>
          </cell>
          <cell r="J35">
            <v>0</v>
          </cell>
          <cell r="K35">
            <v>937099087</v>
          </cell>
          <cell r="L35">
            <v>11594400</v>
          </cell>
          <cell r="M35">
            <v>514522597</v>
          </cell>
          <cell r="N35">
            <v>4317159976</v>
          </cell>
          <cell r="O35">
            <v>2639349396</v>
          </cell>
          <cell r="P35">
            <v>3317357031</v>
          </cell>
          <cell r="Q35">
            <v>122907143902</v>
          </cell>
          <cell r="R35">
            <v>15080323747</v>
          </cell>
          <cell r="S35">
            <v>81260472</v>
          </cell>
          <cell r="T35">
            <v>1127945011</v>
          </cell>
          <cell r="U35">
            <v>311274985</v>
          </cell>
          <cell r="V35">
            <v>31057410536</v>
          </cell>
          <cell r="W35">
            <v>12637740752</v>
          </cell>
          <cell r="X35">
            <v>858898870</v>
          </cell>
          <cell r="Y35">
            <v>2034097322</v>
          </cell>
          <cell r="Z35">
            <v>165201535</v>
          </cell>
          <cell r="AA35">
            <v>686771417</v>
          </cell>
          <cell r="AB35">
            <v>2381130</v>
          </cell>
          <cell r="AC35">
            <v>79216000</v>
          </cell>
          <cell r="AD35">
            <v>126577087</v>
          </cell>
          <cell r="AE35">
            <v>479079862</v>
          </cell>
          <cell r="AF35">
            <v>52596680</v>
          </cell>
          <cell r="AG35">
            <v>5921890</v>
          </cell>
          <cell r="AH35">
            <v>7572862420</v>
          </cell>
          <cell r="AI35">
            <v>113067135</v>
          </cell>
          <cell r="AJ35">
            <v>877316860</v>
          </cell>
          <cell r="AK35">
            <v>1887696919</v>
          </cell>
          <cell r="AL35">
            <v>1109809195</v>
          </cell>
          <cell r="AM35">
            <v>13499961</v>
          </cell>
          <cell r="AN35">
            <v>233071274822</v>
          </cell>
        </row>
        <row r="36">
          <cell r="B36" t="str">
            <v>하자보수충당금전입액</v>
          </cell>
          <cell r="C36">
            <v>0</v>
          </cell>
          <cell r="D36">
            <v>0</v>
          </cell>
          <cell r="E36">
            <v>0</v>
          </cell>
          <cell r="F36">
            <v>27768000</v>
          </cell>
          <cell r="G36">
            <v>0</v>
          </cell>
          <cell r="H36">
            <v>0</v>
          </cell>
          <cell r="I36">
            <v>32080900</v>
          </cell>
          <cell r="J36">
            <v>617980900</v>
          </cell>
          <cell r="K36">
            <v>4446200</v>
          </cell>
          <cell r="L36">
            <v>0</v>
          </cell>
          <cell r="M36">
            <v>7298000</v>
          </cell>
          <cell r="N36">
            <v>0</v>
          </cell>
          <cell r="O36">
            <v>11410600</v>
          </cell>
          <cell r="P36">
            <v>10842000</v>
          </cell>
          <cell r="Q36">
            <v>805450300</v>
          </cell>
          <cell r="R36">
            <v>47942500</v>
          </cell>
          <cell r="S36">
            <v>1068200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4737200</v>
          </cell>
          <cell r="Y36">
            <v>6849500</v>
          </cell>
          <cell r="Z36">
            <v>475700</v>
          </cell>
          <cell r="AA36">
            <v>0</v>
          </cell>
          <cell r="AB36">
            <v>0</v>
          </cell>
          <cell r="AC36">
            <v>254100</v>
          </cell>
          <cell r="AD36">
            <v>425300</v>
          </cell>
          <cell r="AE36">
            <v>0</v>
          </cell>
          <cell r="AF36">
            <v>142100</v>
          </cell>
          <cell r="AG36">
            <v>0</v>
          </cell>
          <cell r="AH36">
            <v>0</v>
          </cell>
          <cell r="AI36">
            <v>498900</v>
          </cell>
          <cell r="AJ36">
            <v>2431000</v>
          </cell>
          <cell r="AK36">
            <v>0</v>
          </cell>
          <cell r="AL36">
            <v>0</v>
          </cell>
          <cell r="AM36">
            <v>0</v>
          </cell>
          <cell r="AN36">
            <v>1582101400</v>
          </cell>
        </row>
        <row r="37">
          <cell r="B37" t="str">
            <v>이자비용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</row>
        <row r="38">
          <cell r="C38">
            <v>364634104</v>
          </cell>
          <cell r="D38">
            <v>4738930497</v>
          </cell>
          <cell r="E38">
            <v>13579797423</v>
          </cell>
          <cell r="F38">
            <v>164415604</v>
          </cell>
          <cell r="G38">
            <v>25541569</v>
          </cell>
          <cell r="H38">
            <v>49686580</v>
          </cell>
          <cell r="I38">
            <v>3202941770</v>
          </cell>
          <cell r="J38">
            <v>617980900</v>
          </cell>
          <cell r="K38">
            <v>941545287</v>
          </cell>
          <cell r="L38">
            <v>11594400</v>
          </cell>
          <cell r="M38">
            <v>521820597</v>
          </cell>
          <cell r="N38">
            <v>4317159976</v>
          </cell>
          <cell r="O38">
            <v>2650759996</v>
          </cell>
          <cell r="P38">
            <v>3328199031</v>
          </cell>
          <cell r="Q38">
            <v>123712594202</v>
          </cell>
          <cell r="R38">
            <v>15128266247</v>
          </cell>
          <cell r="S38">
            <v>82328672</v>
          </cell>
          <cell r="T38">
            <v>1127945011</v>
          </cell>
          <cell r="U38">
            <v>311274985</v>
          </cell>
          <cell r="V38">
            <v>31057410536</v>
          </cell>
          <cell r="W38">
            <v>12637740752</v>
          </cell>
          <cell r="X38">
            <v>863636070</v>
          </cell>
          <cell r="Y38">
            <v>2040946822</v>
          </cell>
          <cell r="Z38">
            <v>165677235</v>
          </cell>
          <cell r="AA38">
            <v>686771417</v>
          </cell>
          <cell r="AB38">
            <v>2381130</v>
          </cell>
          <cell r="AC38">
            <v>79470100</v>
          </cell>
          <cell r="AD38">
            <v>127002387</v>
          </cell>
          <cell r="AE38">
            <v>479079862</v>
          </cell>
          <cell r="AF38">
            <v>52738780</v>
          </cell>
          <cell r="AG38">
            <v>5921890</v>
          </cell>
          <cell r="AH38">
            <v>7572862420</v>
          </cell>
          <cell r="AI38">
            <v>113566035</v>
          </cell>
          <cell r="AJ38">
            <v>879747860</v>
          </cell>
          <cell r="AK38">
            <v>1887696919</v>
          </cell>
          <cell r="AL38">
            <v>1109809195</v>
          </cell>
          <cell r="AM38">
            <v>13499961</v>
          </cell>
          <cell r="AN38">
            <v>234653376222</v>
          </cell>
        </row>
        <row r="39">
          <cell r="B39" t="str">
            <v>공사손실충당금전입액</v>
          </cell>
          <cell r="C39">
            <v>0</v>
          </cell>
          <cell r="D39">
            <v>59448916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59448916</v>
          </cell>
        </row>
      </sheetData>
      <sheetData sheetId="6">
        <row r="4">
          <cell r="B4" t="str">
            <v>계정과목</v>
          </cell>
          <cell r="C4" t="str">
            <v>연희동</v>
          </cell>
          <cell r="D4" t="str">
            <v>명륜동주상복합</v>
          </cell>
          <cell r="E4" t="str">
            <v>역삼동</v>
          </cell>
          <cell r="F4" t="str">
            <v>대전중리동</v>
          </cell>
          <cell r="G4" t="str">
            <v>진월동</v>
          </cell>
          <cell r="H4" t="str">
            <v>동해</v>
          </cell>
          <cell r="I4" t="str">
            <v>전주아중지구</v>
          </cell>
          <cell r="J4" t="str">
            <v>울산APT</v>
          </cell>
          <cell r="K4" t="str">
            <v>가평현장</v>
          </cell>
          <cell r="L4" t="str">
            <v>양평</v>
          </cell>
          <cell r="M4" t="str">
            <v>계</v>
          </cell>
        </row>
        <row r="5">
          <cell r="C5" t="str">
            <v>A1127</v>
          </cell>
          <cell r="D5" t="str">
            <v>A9309</v>
          </cell>
          <cell r="E5" t="str">
            <v>A9415</v>
          </cell>
          <cell r="F5" t="str">
            <v>A9427</v>
          </cell>
          <cell r="G5" t="str">
            <v>A9428</v>
          </cell>
          <cell r="H5" t="str">
            <v>A9508</v>
          </cell>
          <cell r="I5" t="str">
            <v>A9608</v>
          </cell>
          <cell r="J5" t="str">
            <v>A9311</v>
          </cell>
          <cell r="K5" t="str">
            <v>A9623</v>
          </cell>
          <cell r="L5" t="str">
            <v>AB701</v>
          </cell>
        </row>
        <row r="7">
          <cell r="B7" t="str">
            <v>재료비</v>
          </cell>
          <cell r="C7">
            <v>1174118082</v>
          </cell>
          <cell r="D7">
            <v>1113856577</v>
          </cell>
          <cell r="E7">
            <v>0</v>
          </cell>
          <cell r="F7">
            <v>377590229</v>
          </cell>
          <cell r="G7">
            <v>3798182446</v>
          </cell>
          <cell r="H7">
            <v>436368988</v>
          </cell>
          <cell r="I7">
            <v>2247449826</v>
          </cell>
          <cell r="J7">
            <v>111887760</v>
          </cell>
          <cell r="K7">
            <v>29267664</v>
          </cell>
          <cell r="L7">
            <v>0</v>
          </cell>
          <cell r="M7">
            <v>9288721572</v>
          </cell>
        </row>
        <row r="8">
          <cell r="B8" t="str">
            <v>노무비</v>
          </cell>
          <cell r="C8">
            <v>376725000</v>
          </cell>
          <cell r="D8">
            <v>105540000</v>
          </cell>
          <cell r="E8">
            <v>0</v>
          </cell>
          <cell r="F8">
            <v>30138000</v>
          </cell>
          <cell r="G8">
            <v>673488400</v>
          </cell>
          <cell r="H8">
            <v>36800000</v>
          </cell>
          <cell r="I8">
            <v>109825000</v>
          </cell>
          <cell r="J8">
            <v>0</v>
          </cell>
          <cell r="K8">
            <v>0</v>
          </cell>
          <cell r="L8">
            <v>0</v>
          </cell>
          <cell r="M8">
            <v>1332516400</v>
          </cell>
        </row>
        <row r="9">
          <cell r="B9" t="str">
            <v>급여</v>
          </cell>
          <cell r="C9">
            <v>28616000</v>
          </cell>
          <cell r="D9">
            <v>176339590</v>
          </cell>
          <cell r="E9">
            <v>43409140</v>
          </cell>
          <cell r="F9">
            <v>111702970</v>
          </cell>
          <cell r="G9">
            <v>255527650</v>
          </cell>
          <cell r="H9">
            <v>70868050</v>
          </cell>
          <cell r="I9">
            <v>196941840</v>
          </cell>
          <cell r="J9">
            <v>0</v>
          </cell>
          <cell r="K9">
            <v>0</v>
          </cell>
          <cell r="L9">
            <v>0</v>
          </cell>
          <cell r="M9">
            <v>883405240</v>
          </cell>
        </row>
        <row r="10">
          <cell r="B10" t="str">
            <v>상여금</v>
          </cell>
          <cell r="C10">
            <v>9054500</v>
          </cell>
          <cell r="D10">
            <v>42138700</v>
          </cell>
          <cell r="E10">
            <v>15246500</v>
          </cell>
          <cell r="F10">
            <v>31169000</v>
          </cell>
          <cell r="G10">
            <v>71161700</v>
          </cell>
          <cell r="H10">
            <v>16679400</v>
          </cell>
          <cell r="I10">
            <v>51289100</v>
          </cell>
          <cell r="J10">
            <v>0</v>
          </cell>
          <cell r="K10">
            <v>0</v>
          </cell>
          <cell r="L10">
            <v>0</v>
          </cell>
          <cell r="M10">
            <v>236738900</v>
          </cell>
        </row>
        <row r="11">
          <cell r="B11" t="str">
            <v>퇴직급여</v>
          </cell>
          <cell r="C11">
            <v>6242553</v>
          </cell>
          <cell r="D11">
            <v>29052190</v>
          </cell>
          <cell r="E11">
            <v>10511578</v>
          </cell>
          <cell r="F11">
            <v>21489218</v>
          </cell>
          <cell r="G11">
            <v>49061865</v>
          </cell>
          <cell r="H11">
            <v>11499479</v>
          </cell>
          <cell r="I11">
            <v>35360860</v>
          </cell>
          <cell r="J11">
            <v>0</v>
          </cell>
          <cell r="K11">
            <v>0</v>
          </cell>
          <cell r="L11">
            <v>0</v>
          </cell>
          <cell r="M11">
            <v>163217743</v>
          </cell>
        </row>
        <row r="12">
          <cell r="B12" t="str">
            <v>외주비</v>
          </cell>
          <cell r="C12">
            <v>654924000</v>
          </cell>
          <cell r="D12">
            <v>4234466706</v>
          </cell>
          <cell r="E12">
            <v>9906627866</v>
          </cell>
          <cell r="F12">
            <v>2187895350</v>
          </cell>
          <cell r="G12">
            <v>3560322110</v>
          </cell>
          <cell r="H12">
            <v>736520506</v>
          </cell>
          <cell r="I12">
            <v>5620556940</v>
          </cell>
          <cell r="J12">
            <v>91660000</v>
          </cell>
          <cell r="K12">
            <v>815760000</v>
          </cell>
          <cell r="L12">
            <v>0</v>
          </cell>
          <cell r="M12">
            <v>27808733478</v>
          </cell>
        </row>
        <row r="14">
          <cell r="B14" t="str">
            <v>(경 비)</v>
          </cell>
          <cell r="C14">
            <v>264009667</v>
          </cell>
          <cell r="D14">
            <v>1766580197</v>
          </cell>
          <cell r="E14">
            <v>395840473</v>
          </cell>
          <cell r="F14">
            <v>160927670</v>
          </cell>
          <cell r="G14">
            <v>2020917994</v>
          </cell>
          <cell r="H14">
            <v>593134533</v>
          </cell>
          <cell r="I14">
            <v>914369546</v>
          </cell>
          <cell r="J14">
            <v>879936</v>
          </cell>
          <cell r="K14">
            <v>44740789</v>
          </cell>
          <cell r="L14">
            <v>70000000</v>
          </cell>
          <cell r="M14">
            <v>6231400805</v>
          </cell>
        </row>
        <row r="15">
          <cell r="B15" t="str">
            <v>복리후생비</v>
          </cell>
          <cell r="C15">
            <v>7839680</v>
          </cell>
          <cell r="D15">
            <v>38990800</v>
          </cell>
          <cell r="E15">
            <v>5865900</v>
          </cell>
          <cell r="F15">
            <v>21525150</v>
          </cell>
          <cell r="G15">
            <v>60334300</v>
          </cell>
          <cell r="H15">
            <v>16074210</v>
          </cell>
          <cell r="I15">
            <v>47695820</v>
          </cell>
          <cell r="J15">
            <v>0</v>
          </cell>
          <cell r="K15">
            <v>0</v>
          </cell>
          <cell r="L15">
            <v>0</v>
          </cell>
          <cell r="M15">
            <v>198325860</v>
          </cell>
        </row>
        <row r="16">
          <cell r="B16" t="str">
            <v>여비교통비</v>
          </cell>
          <cell r="C16">
            <v>0</v>
          </cell>
          <cell r="D16">
            <v>285000</v>
          </cell>
          <cell r="E16">
            <v>84500</v>
          </cell>
          <cell r="F16">
            <v>1071500</v>
          </cell>
          <cell r="G16">
            <v>3970820</v>
          </cell>
          <cell r="H16">
            <v>1051400</v>
          </cell>
          <cell r="I16">
            <v>2647330</v>
          </cell>
          <cell r="J16">
            <v>0</v>
          </cell>
          <cell r="K16">
            <v>0</v>
          </cell>
          <cell r="L16">
            <v>0</v>
          </cell>
          <cell r="M16">
            <v>9110550</v>
          </cell>
        </row>
        <row r="17">
          <cell r="B17" t="str">
            <v>통신비</v>
          </cell>
          <cell r="C17">
            <v>699870</v>
          </cell>
          <cell r="D17">
            <v>2449940</v>
          </cell>
          <cell r="E17">
            <v>317680</v>
          </cell>
          <cell r="F17">
            <v>2659500</v>
          </cell>
          <cell r="G17">
            <v>7593070</v>
          </cell>
          <cell r="H17">
            <v>1540890</v>
          </cell>
          <cell r="I17">
            <v>5136340</v>
          </cell>
          <cell r="J17">
            <v>0</v>
          </cell>
          <cell r="K17">
            <v>0</v>
          </cell>
          <cell r="L17">
            <v>0</v>
          </cell>
          <cell r="M17">
            <v>20397290</v>
          </cell>
        </row>
        <row r="18">
          <cell r="B18" t="str">
            <v>수도광열비</v>
          </cell>
          <cell r="C18">
            <v>23592298</v>
          </cell>
          <cell r="D18">
            <v>19221168</v>
          </cell>
          <cell r="E18">
            <v>0</v>
          </cell>
          <cell r="F18">
            <v>8626532</v>
          </cell>
          <cell r="G18">
            <v>360100744</v>
          </cell>
          <cell r="H18">
            <v>5877821</v>
          </cell>
          <cell r="I18">
            <v>16456006</v>
          </cell>
          <cell r="J18">
            <v>0</v>
          </cell>
          <cell r="K18">
            <v>0</v>
          </cell>
          <cell r="L18">
            <v>0</v>
          </cell>
          <cell r="M18">
            <v>433874569</v>
          </cell>
        </row>
        <row r="19">
          <cell r="B19" t="str">
            <v>세금과공과</v>
          </cell>
          <cell r="C19">
            <v>130579400</v>
          </cell>
          <cell r="D19">
            <v>1330817581</v>
          </cell>
          <cell r="E19">
            <v>265759540</v>
          </cell>
          <cell r="F19">
            <v>12902840</v>
          </cell>
          <cell r="G19">
            <v>997832660</v>
          </cell>
          <cell r="H19">
            <v>35378570</v>
          </cell>
          <cell r="I19">
            <v>278401328</v>
          </cell>
          <cell r="J19">
            <v>0</v>
          </cell>
          <cell r="K19">
            <v>250000</v>
          </cell>
          <cell r="L19">
            <v>0</v>
          </cell>
          <cell r="M19">
            <v>3051921919</v>
          </cell>
        </row>
        <row r="20">
          <cell r="B20" t="str">
            <v>지급임차료</v>
          </cell>
          <cell r="C20">
            <v>0</v>
          </cell>
          <cell r="D20">
            <v>3790000</v>
          </cell>
          <cell r="E20">
            <v>0</v>
          </cell>
          <cell r="F20">
            <v>3900000</v>
          </cell>
          <cell r="G20">
            <v>13229545</v>
          </cell>
          <cell r="H20">
            <v>77540740</v>
          </cell>
          <cell r="I20">
            <v>106960000</v>
          </cell>
          <cell r="J20">
            <v>0</v>
          </cell>
          <cell r="K20">
            <v>0</v>
          </cell>
          <cell r="L20">
            <v>0</v>
          </cell>
          <cell r="M20">
            <v>205420285</v>
          </cell>
        </row>
        <row r="21">
          <cell r="B21" t="str">
            <v>감가상각비</v>
          </cell>
          <cell r="C21">
            <v>4442424</v>
          </cell>
          <cell r="D21">
            <v>25424988</v>
          </cell>
          <cell r="E21">
            <v>18590108</v>
          </cell>
          <cell r="F21">
            <v>5178351</v>
          </cell>
          <cell r="G21">
            <v>26953912</v>
          </cell>
          <cell r="H21">
            <v>3378079</v>
          </cell>
          <cell r="I21">
            <v>37008392</v>
          </cell>
          <cell r="J21">
            <v>0</v>
          </cell>
          <cell r="K21">
            <v>1595795</v>
          </cell>
          <cell r="L21">
            <v>0</v>
          </cell>
          <cell r="M21">
            <v>122572049</v>
          </cell>
        </row>
        <row r="22">
          <cell r="B22" t="str">
            <v>수선비</v>
          </cell>
          <cell r="C22">
            <v>0</v>
          </cell>
          <cell r="D22">
            <v>2975000</v>
          </cell>
          <cell r="E22">
            <v>0</v>
          </cell>
          <cell r="F22">
            <v>3306309</v>
          </cell>
          <cell r="G22">
            <v>1983540</v>
          </cell>
          <cell r="H22">
            <v>2657000</v>
          </cell>
          <cell r="I22">
            <v>3829000</v>
          </cell>
          <cell r="J22">
            <v>0</v>
          </cell>
          <cell r="K22">
            <v>0</v>
          </cell>
          <cell r="L22">
            <v>0</v>
          </cell>
          <cell r="M22">
            <v>14750849</v>
          </cell>
        </row>
        <row r="23">
          <cell r="B23" t="str">
            <v>보험료</v>
          </cell>
          <cell r="C23">
            <v>22303215</v>
          </cell>
          <cell r="D23">
            <v>55660795</v>
          </cell>
          <cell r="E23">
            <v>97303212</v>
          </cell>
          <cell r="F23">
            <v>29042175</v>
          </cell>
          <cell r="G23">
            <v>71112662</v>
          </cell>
          <cell r="H23">
            <v>12279356</v>
          </cell>
          <cell r="I23">
            <v>71270386</v>
          </cell>
          <cell r="J23">
            <v>879936</v>
          </cell>
          <cell r="K23">
            <v>7994994</v>
          </cell>
          <cell r="L23">
            <v>0</v>
          </cell>
          <cell r="M23">
            <v>367846731</v>
          </cell>
        </row>
        <row r="24">
          <cell r="B24" t="str">
            <v>접대비</v>
          </cell>
          <cell r="C24">
            <v>0</v>
          </cell>
          <cell r="D24">
            <v>6801900</v>
          </cell>
          <cell r="E24">
            <v>0</v>
          </cell>
          <cell r="F24">
            <v>3463600</v>
          </cell>
          <cell r="G24">
            <v>10281000</v>
          </cell>
          <cell r="H24">
            <v>3400000</v>
          </cell>
          <cell r="I24">
            <v>5024700</v>
          </cell>
          <cell r="J24">
            <v>0</v>
          </cell>
          <cell r="K24">
            <v>0</v>
          </cell>
          <cell r="L24">
            <v>0</v>
          </cell>
          <cell r="M24">
            <v>28971200</v>
          </cell>
        </row>
        <row r="25">
          <cell r="B25" t="str">
            <v>광고선전비</v>
          </cell>
          <cell r="C25">
            <v>0</v>
          </cell>
          <cell r="D25">
            <v>3424000</v>
          </cell>
          <cell r="E25">
            <v>0</v>
          </cell>
          <cell r="F25">
            <v>7500000</v>
          </cell>
          <cell r="G25">
            <v>0</v>
          </cell>
          <cell r="H25">
            <v>180000</v>
          </cell>
          <cell r="I25">
            <v>4600000</v>
          </cell>
          <cell r="J25">
            <v>0</v>
          </cell>
          <cell r="K25">
            <v>0</v>
          </cell>
          <cell r="L25">
            <v>0</v>
          </cell>
          <cell r="M25">
            <v>15704000</v>
          </cell>
        </row>
        <row r="26">
          <cell r="B26" t="str">
            <v>운반비</v>
          </cell>
          <cell r="C26">
            <v>1905000</v>
          </cell>
          <cell r="D26">
            <v>7700000</v>
          </cell>
          <cell r="E26">
            <v>24500</v>
          </cell>
          <cell r="F26">
            <v>3225000</v>
          </cell>
          <cell r="G26">
            <v>45230480</v>
          </cell>
          <cell r="H26">
            <v>8355500</v>
          </cell>
          <cell r="I26">
            <v>18542000</v>
          </cell>
          <cell r="J26">
            <v>0</v>
          </cell>
          <cell r="K26">
            <v>0</v>
          </cell>
          <cell r="L26">
            <v>0</v>
          </cell>
          <cell r="M26">
            <v>84982480</v>
          </cell>
        </row>
        <row r="27">
          <cell r="B27" t="str">
            <v>장비유지비</v>
          </cell>
          <cell r="C27">
            <v>0</v>
          </cell>
          <cell r="D27">
            <v>5615000</v>
          </cell>
          <cell r="E27">
            <v>0</v>
          </cell>
          <cell r="F27">
            <v>0</v>
          </cell>
          <cell r="G27">
            <v>3430000</v>
          </cell>
          <cell r="H27">
            <v>1092600</v>
          </cell>
          <cell r="I27">
            <v>1201309</v>
          </cell>
          <cell r="J27">
            <v>0</v>
          </cell>
          <cell r="K27">
            <v>0</v>
          </cell>
          <cell r="L27">
            <v>0</v>
          </cell>
          <cell r="M27">
            <v>11338909</v>
          </cell>
        </row>
        <row r="28">
          <cell r="B28" t="str">
            <v>차량유지비</v>
          </cell>
          <cell r="C28">
            <v>1364700</v>
          </cell>
          <cell r="D28">
            <v>1966315</v>
          </cell>
          <cell r="E28">
            <v>1549003</v>
          </cell>
          <cell r="F28">
            <v>2268399</v>
          </cell>
          <cell r="G28">
            <v>3440461</v>
          </cell>
          <cell r="H28">
            <v>1215637</v>
          </cell>
          <cell r="I28">
            <v>3389643</v>
          </cell>
          <cell r="J28">
            <v>0</v>
          </cell>
          <cell r="K28">
            <v>0</v>
          </cell>
          <cell r="L28">
            <v>0</v>
          </cell>
          <cell r="M28">
            <v>15194158</v>
          </cell>
        </row>
        <row r="29">
          <cell r="B29" t="str">
            <v>소모품비</v>
          </cell>
          <cell r="C29">
            <v>549250</v>
          </cell>
          <cell r="D29">
            <v>2004290</v>
          </cell>
          <cell r="E29">
            <v>1674130</v>
          </cell>
          <cell r="F29">
            <v>4367670</v>
          </cell>
          <cell r="G29">
            <v>4097790</v>
          </cell>
          <cell r="H29">
            <v>1161920</v>
          </cell>
          <cell r="I29">
            <v>3345280</v>
          </cell>
          <cell r="J29">
            <v>0</v>
          </cell>
          <cell r="K29">
            <v>0</v>
          </cell>
          <cell r="L29">
            <v>0</v>
          </cell>
          <cell r="M29">
            <v>17200330</v>
          </cell>
        </row>
        <row r="30">
          <cell r="B30" t="str">
            <v>지급수수료</v>
          </cell>
          <cell r="C30">
            <v>69942400</v>
          </cell>
          <cell r="D30">
            <v>249679620</v>
          </cell>
          <cell r="E30">
            <v>4008000</v>
          </cell>
          <cell r="F30">
            <v>45487010</v>
          </cell>
          <cell r="G30">
            <v>400379750</v>
          </cell>
          <cell r="H30">
            <v>380501160</v>
          </cell>
          <cell r="I30">
            <v>273113660</v>
          </cell>
          <cell r="J30">
            <v>0</v>
          </cell>
          <cell r="K30">
            <v>34900000</v>
          </cell>
          <cell r="L30">
            <v>70000000</v>
          </cell>
          <cell r="M30">
            <v>1528011600</v>
          </cell>
        </row>
        <row r="31">
          <cell r="B31" t="str">
            <v>도서인쇄비</v>
          </cell>
          <cell r="C31">
            <v>341430</v>
          </cell>
          <cell r="D31">
            <v>1742400</v>
          </cell>
          <cell r="E31">
            <v>446700</v>
          </cell>
          <cell r="F31">
            <v>1572270</v>
          </cell>
          <cell r="G31">
            <v>2235010</v>
          </cell>
          <cell r="H31">
            <v>1114200</v>
          </cell>
          <cell r="I31">
            <v>3389970</v>
          </cell>
          <cell r="J31">
            <v>0</v>
          </cell>
          <cell r="K31">
            <v>0</v>
          </cell>
          <cell r="L31">
            <v>0</v>
          </cell>
          <cell r="M31">
            <v>10841980</v>
          </cell>
        </row>
        <row r="32">
          <cell r="B32" t="str">
            <v>보상비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35100000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35100000</v>
          </cell>
        </row>
        <row r="33">
          <cell r="B33" t="str">
            <v>안전관리비</v>
          </cell>
          <cell r="C33">
            <v>450000</v>
          </cell>
          <cell r="D33">
            <v>8031400</v>
          </cell>
          <cell r="E33">
            <v>217200</v>
          </cell>
          <cell r="F33">
            <v>4831364</v>
          </cell>
          <cell r="G33">
            <v>8712250</v>
          </cell>
          <cell r="H33">
            <v>5235450</v>
          </cell>
          <cell r="I33">
            <v>32358382</v>
          </cell>
          <cell r="J33">
            <v>0</v>
          </cell>
          <cell r="K33">
            <v>0</v>
          </cell>
          <cell r="L33">
            <v>0</v>
          </cell>
          <cell r="M33">
            <v>59836046</v>
          </cell>
        </row>
        <row r="34">
          <cell r="B34" t="str">
            <v>잡비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>
            <v>2513689802</v>
          </cell>
          <cell r="D35">
            <v>7467973960</v>
          </cell>
          <cell r="E35">
            <v>10371635557</v>
          </cell>
          <cell r="F35">
            <v>2920912437</v>
          </cell>
          <cell r="G35">
            <v>10428662165</v>
          </cell>
          <cell r="H35">
            <v>1901870956</v>
          </cell>
          <cell r="I35">
            <v>9175793112</v>
          </cell>
          <cell r="J35">
            <v>204427696</v>
          </cell>
          <cell r="K35">
            <v>889768453</v>
          </cell>
          <cell r="L35">
            <v>70000000</v>
          </cell>
          <cell r="M35">
            <v>45944734138</v>
          </cell>
        </row>
        <row r="36">
          <cell r="B36" t="str">
            <v>하자보수충당금전입액</v>
          </cell>
          <cell r="C36">
            <v>25027300</v>
          </cell>
          <cell r="D36">
            <v>0</v>
          </cell>
          <cell r="E36">
            <v>0</v>
          </cell>
          <cell r="F36">
            <v>0</v>
          </cell>
          <cell r="G36">
            <v>106612400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131639700</v>
          </cell>
        </row>
        <row r="37">
          <cell r="B37" t="str">
            <v>이자비용</v>
          </cell>
          <cell r="C37">
            <v>501261005</v>
          </cell>
          <cell r="D37">
            <v>1648091526</v>
          </cell>
          <cell r="E37">
            <v>2655016453</v>
          </cell>
          <cell r="F37">
            <v>505593896</v>
          </cell>
          <cell r="G37">
            <v>2157800782</v>
          </cell>
          <cell r="H37">
            <v>388441285</v>
          </cell>
          <cell r="I37">
            <v>1112087649</v>
          </cell>
          <cell r="J37">
            <v>0</v>
          </cell>
          <cell r="K37">
            <v>158157586</v>
          </cell>
          <cell r="L37">
            <v>0</v>
          </cell>
          <cell r="M37">
            <v>9126450182</v>
          </cell>
        </row>
        <row r="38">
          <cell r="C38">
            <v>3039978107</v>
          </cell>
          <cell r="D38">
            <v>9116065486</v>
          </cell>
          <cell r="E38">
            <v>13026652010</v>
          </cell>
          <cell r="F38">
            <v>3426506333</v>
          </cell>
          <cell r="G38">
            <v>12693075347</v>
          </cell>
          <cell r="H38">
            <v>2290312241</v>
          </cell>
          <cell r="I38">
            <v>10287880761</v>
          </cell>
          <cell r="J38">
            <v>204427696</v>
          </cell>
          <cell r="K38">
            <v>1047926039</v>
          </cell>
          <cell r="L38">
            <v>70000000</v>
          </cell>
          <cell r="M38">
            <v>55202824020</v>
          </cell>
        </row>
        <row r="39">
          <cell r="B39" t="str">
            <v>공사손실충당금전입액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초"/>
      <sheetName val="임율"/>
      <sheetName val="제조손익"/>
      <sheetName val="재료비"/>
      <sheetName val="생산"/>
      <sheetName val="매출"/>
      <sheetName val="에이에스"/>
      <sheetName val="셈플"/>
      <sheetName val="폐기"/>
      <sheetName val="상품매입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☆ 2004년도 월별재료비 ☆</v>
          </cell>
          <cell r="I1" t="str">
            <v>☆ 2003년도 월별재료비 ☆</v>
          </cell>
        </row>
        <row r="2">
          <cell r="A2" t="str">
            <v>코드번호</v>
          </cell>
          <cell r="B2" t="str">
            <v>품      명</v>
          </cell>
          <cell r="C2" t="str">
            <v>1월</v>
          </cell>
          <cell r="D2" t="str">
            <v>2월</v>
          </cell>
          <cell r="E2" t="str">
            <v>3월</v>
          </cell>
          <cell r="F2" t="str">
            <v>4월</v>
          </cell>
          <cell r="G2" t="str">
            <v>5월</v>
          </cell>
          <cell r="H2" t="str">
            <v>6월</v>
          </cell>
          <cell r="I2" t="str">
            <v>1월</v>
          </cell>
          <cell r="J2" t="str">
            <v>2월</v>
          </cell>
          <cell r="K2" t="str">
            <v>3월</v>
          </cell>
          <cell r="L2" t="str">
            <v>4월</v>
          </cell>
          <cell r="M2" t="str">
            <v>5월</v>
          </cell>
          <cell r="N2" t="str">
            <v>6월</v>
          </cell>
          <cell r="O2" t="str">
            <v>7월</v>
          </cell>
          <cell r="P2" t="str">
            <v>8월</v>
          </cell>
          <cell r="Q2" t="str">
            <v>9월</v>
          </cell>
          <cell r="R2" t="str">
            <v>10월</v>
          </cell>
          <cell r="S2" t="str">
            <v>11월</v>
          </cell>
          <cell r="T2" t="str">
            <v>12월</v>
          </cell>
        </row>
        <row r="3">
          <cell r="A3" t="str">
            <v>90010100</v>
          </cell>
          <cell r="B3" t="str">
            <v>D110LS</v>
          </cell>
          <cell r="C3">
            <v>0</v>
          </cell>
          <cell r="D3">
            <v>0</v>
          </cell>
          <cell r="E3">
            <v>0</v>
          </cell>
          <cell r="F3">
            <v>2925.2529129999998</v>
          </cell>
          <cell r="G3">
            <v>0</v>
          </cell>
          <cell r="H3">
            <v>0</v>
          </cell>
          <cell r="J3">
            <v>3188.9127333333327</v>
          </cell>
          <cell r="K3">
            <v>3119</v>
          </cell>
          <cell r="L3">
            <v>3076.6712383817144</v>
          </cell>
          <cell r="M3">
            <v>3076.6712383817144</v>
          </cell>
          <cell r="N3">
            <v>3067.4503351864992</v>
          </cell>
          <cell r="O3">
            <v>0</v>
          </cell>
          <cell r="P3">
            <v>2995.9890448890151</v>
          </cell>
          <cell r="Q3">
            <v>0</v>
          </cell>
          <cell r="R3">
            <v>0</v>
          </cell>
          <cell r="S3">
            <v>0</v>
          </cell>
          <cell r="T3">
            <v>2923.8915637860523</v>
          </cell>
        </row>
        <row r="4">
          <cell r="A4" t="str">
            <v>90014101</v>
          </cell>
          <cell r="B4" t="str">
            <v>D114LSST5</v>
          </cell>
          <cell r="C4">
            <v>0</v>
          </cell>
          <cell r="D4">
            <v>3780.9694950869202</v>
          </cell>
          <cell r="E4">
            <v>3761.6346150865293</v>
          </cell>
          <cell r="F4">
            <v>3759.7319130000001</v>
          </cell>
          <cell r="G4">
            <v>3745.3157470000001</v>
          </cell>
          <cell r="H4">
            <v>3745.3157469999996</v>
          </cell>
          <cell r="I4">
            <v>4026.7150000000001</v>
          </cell>
          <cell r="L4">
            <v>4004.2750000000001</v>
          </cell>
          <cell r="M4">
            <v>4004.2750000000001</v>
          </cell>
          <cell r="N4">
            <v>3963.3</v>
          </cell>
          <cell r="O4">
            <v>0</v>
          </cell>
          <cell r="P4">
            <v>3958.2750000000001</v>
          </cell>
          <cell r="Q4">
            <v>3958.6749999999997</v>
          </cell>
          <cell r="R4">
            <v>0</v>
          </cell>
          <cell r="S4">
            <v>3894.375</v>
          </cell>
        </row>
        <row r="5">
          <cell r="A5" t="str">
            <v>90018100</v>
          </cell>
          <cell r="B5" t="str">
            <v>D118LPLV</v>
          </cell>
          <cell r="C5">
            <v>2917.4068729913379</v>
          </cell>
          <cell r="D5">
            <v>2903.5623711851599</v>
          </cell>
          <cell r="E5">
            <v>2892.6548694486551</v>
          </cell>
          <cell r="F5">
            <v>0</v>
          </cell>
          <cell r="G5">
            <v>0</v>
          </cell>
          <cell r="H5">
            <v>0</v>
          </cell>
          <cell r="N5">
            <v>3018.3368736480379</v>
          </cell>
          <cell r="O5">
            <v>0</v>
          </cell>
          <cell r="P5">
            <v>3958.2750000000001</v>
          </cell>
          <cell r="Q5">
            <v>0</v>
          </cell>
          <cell r="R5">
            <v>0</v>
          </cell>
          <cell r="S5">
            <v>0</v>
          </cell>
        </row>
        <row r="6">
          <cell r="A6" t="str">
            <v>90018102</v>
          </cell>
          <cell r="B6" t="str">
            <v>D118LDE</v>
          </cell>
          <cell r="C6">
            <v>0</v>
          </cell>
          <cell r="D6">
            <v>0</v>
          </cell>
          <cell r="E6">
            <v>3077.3403712792997</v>
          </cell>
          <cell r="F6">
            <v>0</v>
          </cell>
          <cell r="G6">
            <v>0</v>
          </cell>
          <cell r="H6">
            <v>0</v>
          </cell>
          <cell r="S6">
            <v>3078.383873142634</v>
          </cell>
        </row>
        <row r="7">
          <cell r="A7" t="str">
            <v>90018103</v>
          </cell>
          <cell r="B7" t="str">
            <v>D118LPLS</v>
          </cell>
          <cell r="C7">
            <v>3065.2364998865646</v>
          </cell>
          <cell r="D7">
            <v>0</v>
          </cell>
          <cell r="E7">
            <v>0</v>
          </cell>
          <cell r="F7">
            <v>0</v>
          </cell>
          <cell r="G7">
            <v>3038.9545499999999</v>
          </cell>
          <cell r="H7">
            <v>3038.9545499999999</v>
          </cell>
          <cell r="S7">
            <v>3109.9949005277931</v>
          </cell>
        </row>
        <row r="8">
          <cell r="A8" t="str">
            <v>90018104</v>
          </cell>
          <cell r="B8" t="str">
            <v>DY118NPLS</v>
          </cell>
          <cell r="D8">
            <v>2613.9613125871269</v>
          </cell>
          <cell r="E8">
            <v>0</v>
          </cell>
          <cell r="F8">
            <v>0</v>
          </cell>
          <cell r="G8">
            <v>3752.9527469999994</v>
          </cell>
          <cell r="H8">
            <v>3752.9527469999994</v>
          </cell>
        </row>
        <row r="9">
          <cell r="A9" t="str">
            <v>90018202</v>
          </cell>
          <cell r="B9" t="str">
            <v>D218LDE</v>
          </cell>
          <cell r="E9">
            <v>3846.8886690780182</v>
          </cell>
          <cell r="F9">
            <v>0</v>
          </cell>
          <cell r="G9">
            <v>0</v>
          </cell>
          <cell r="H9">
            <v>0</v>
          </cell>
        </row>
        <row r="10">
          <cell r="A10" t="str">
            <v>90018203</v>
          </cell>
          <cell r="B10" t="str">
            <v>D218LPLS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P10">
            <v>3748.4903910029002</v>
          </cell>
          <cell r="Q10">
            <v>0</v>
          </cell>
          <cell r="R10">
            <v>0</v>
          </cell>
          <cell r="S10">
            <v>0</v>
          </cell>
        </row>
        <row r="11">
          <cell r="A11" t="str">
            <v>90018204</v>
          </cell>
          <cell r="B11" t="str">
            <v>D218LDES</v>
          </cell>
          <cell r="C11">
            <v>0</v>
          </cell>
          <cell r="D11">
            <v>0</v>
          </cell>
          <cell r="E11">
            <v>3713.7548986006482</v>
          </cell>
          <cell r="F11">
            <v>3729.6059129999994</v>
          </cell>
          <cell r="G11">
            <v>3762.1257470000005</v>
          </cell>
          <cell r="H11">
            <v>3762.1257470000005</v>
          </cell>
          <cell r="N11">
            <v>3766.236873648038</v>
          </cell>
          <cell r="O11">
            <v>0</v>
          </cell>
          <cell r="P11">
            <v>3702.6175806111091</v>
          </cell>
          <cell r="Q11">
            <v>3749.0708557029398</v>
          </cell>
          <cell r="R11">
            <v>0</v>
          </cell>
          <cell r="S11">
            <v>0</v>
          </cell>
        </row>
        <row r="12">
          <cell r="A12" t="str">
            <v>90018205</v>
          </cell>
          <cell r="B12" t="str">
            <v>D218LPL</v>
          </cell>
          <cell r="C12">
            <v>3742.7403144309155</v>
          </cell>
          <cell r="D12">
            <v>3718.0462736874592</v>
          </cell>
          <cell r="E12">
            <v>3708.9514096586722</v>
          </cell>
          <cell r="F12">
            <v>3692.9739129999994</v>
          </cell>
          <cell r="G12">
            <v>0</v>
          </cell>
          <cell r="H12">
            <v>0</v>
          </cell>
          <cell r="K12">
            <v>4108.05</v>
          </cell>
          <cell r="L12">
            <v>0</v>
          </cell>
          <cell r="M12">
            <v>0</v>
          </cell>
          <cell r="N12">
            <v>4038.6536591585914</v>
          </cell>
          <cell r="O12">
            <v>3974.4758967504963</v>
          </cell>
          <cell r="P12">
            <v>3932.7326270277449</v>
          </cell>
          <cell r="Q12">
            <v>0</v>
          </cell>
          <cell r="R12">
            <v>0</v>
          </cell>
          <cell r="S12">
            <v>3824.7188718636853</v>
          </cell>
          <cell r="T12">
            <v>3788.6808866692272</v>
          </cell>
        </row>
        <row r="13">
          <cell r="A13" t="str">
            <v>90018206</v>
          </cell>
          <cell r="B13" t="str">
            <v>D218LPL</v>
          </cell>
          <cell r="H13">
            <v>3634.8707469999995</v>
          </cell>
        </row>
        <row r="14">
          <cell r="A14" t="str">
            <v>90020106</v>
          </cell>
          <cell r="B14" t="str">
            <v>220-1-20RES</v>
          </cell>
          <cell r="C14">
            <v>2353.05814880758</v>
          </cell>
          <cell r="D14">
            <v>2380.3763444955366</v>
          </cell>
          <cell r="E14">
            <v>2370.5183560710234</v>
          </cell>
          <cell r="F14">
            <v>2392.7639129999993</v>
          </cell>
          <cell r="G14">
            <v>0</v>
          </cell>
          <cell r="H14">
            <v>0</v>
          </cell>
          <cell r="I14">
            <v>2463.2474999999999</v>
          </cell>
          <cell r="J14">
            <v>2458.5333333333333</v>
          </cell>
          <cell r="K14">
            <v>2446.3000000000002</v>
          </cell>
          <cell r="L14">
            <v>2370.2204183908048</v>
          </cell>
          <cell r="M14">
            <v>2370.2204183908048</v>
          </cell>
          <cell r="N14">
            <v>2363.8783333333336</v>
          </cell>
          <cell r="O14">
            <v>2363.8783333333336</v>
          </cell>
          <cell r="P14">
            <v>2368.0129999999999</v>
          </cell>
          <cell r="Q14">
            <v>2429.3000000000002</v>
          </cell>
          <cell r="R14">
            <v>2365.3915999999999</v>
          </cell>
          <cell r="S14">
            <v>0</v>
          </cell>
          <cell r="T14">
            <v>2358.5570499999999</v>
          </cell>
        </row>
        <row r="15">
          <cell r="A15" t="str">
            <v>90020112</v>
          </cell>
          <cell r="B15" t="str">
            <v>D120L(K)</v>
          </cell>
          <cell r="C15">
            <v>3097.3778762858642</v>
          </cell>
          <cell r="D15">
            <v>0</v>
          </cell>
          <cell r="E15">
            <v>3052.2716482022156</v>
          </cell>
          <cell r="F15">
            <v>3035.117913</v>
          </cell>
          <cell r="G15">
            <v>3068.9677470000001</v>
          </cell>
          <cell r="H15">
            <v>3068.9677470000001</v>
          </cell>
          <cell r="I15">
            <v>3390.6008999999995</v>
          </cell>
          <cell r="J15">
            <v>3353.724733333333</v>
          </cell>
          <cell r="K15">
            <v>3300.65</v>
          </cell>
          <cell r="L15">
            <v>3231.2853831654047</v>
          </cell>
          <cell r="M15">
            <v>3231.2853831654047</v>
          </cell>
          <cell r="N15">
            <v>3210.8947973378936</v>
          </cell>
          <cell r="O15">
            <v>3204.8580910727683</v>
          </cell>
          <cell r="P15">
            <v>3184.4376899708382</v>
          </cell>
          <cell r="Q15">
            <v>3237.03214602552</v>
          </cell>
          <cell r="R15">
            <v>0</v>
          </cell>
          <cell r="S15">
            <v>3082.236414887147</v>
          </cell>
          <cell r="T15">
            <v>3084.6638093690872</v>
          </cell>
        </row>
        <row r="16">
          <cell r="A16" t="str">
            <v>90020114</v>
          </cell>
          <cell r="B16" t="str">
            <v>D120LS (K)</v>
          </cell>
          <cell r="C16">
            <v>3057.9838377023084</v>
          </cell>
          <cell r="D16">
            <v>3016.5735782168499</v>
          </cell>
          <cell r="E16">
            <v>3005.2917604629092</v>
          </cell>
          <cell r="F16">
            <v>3014.9949130000005</v>
          </cell>
          <cell r="G16">
            <v>0</v>
          </cell>
          <cell r="H16">
            <v>0</v>
          </cell>
          <cell r="I16">
            <v>3404.7776499999995</v>
          </cell>
          <cell r="J16">
            <v>3362.7127333333328</v>
          </cell>
          <cell r="K16">
            <v>3298.4</v>
          </cell>
          <cell r="L16">
            <v>3213.4141626793503</v>
          </cell>
          <cell r="M16">
            <v>3213.4141626793503</v>
          </cell>
          <cell r="N16">
            <v>3243.7212279417759</v>
          </cell>
          <cell r="O16">
            <v>0</v>
          </cell>
          <cell r="P16">
            <v>3180.6965680973331</v>
          </cell>
          <cell r="Q16">
            <v>3228.78214602552</v>
          </cell>
          <cell r="R16">
            <v>3091.6174921525712</v>
          </cell>
          <cell r="S16">
            <v>3089.5281900138439</v>
          </cell>
          <cell r="T16">
            <v>3074.8838063514036</v>
          </cell>
        </row>
        <row r="17">
          <cell r="A17" t="str">
            <v>90020117</v>
          </cell>
          <cell r="B17" t="str">
            <v>D120L (SK 캐노피)</v>
          </cell>
          <cell r="E17">
            <v>3081.869166547162</v>
          </cell>
          <cell r="F17">
            <v>3066.1299130000002</v>
          </cell>
          <cell r="G17">
            <v>0</v>
          </cell>
          <cell r="H17">
            <v>0</v>
          </cell>
        </row>
        <row r="18">
          <cell r="A18" t="str">
            <v>90020210</v>
          </cell>
          <cell r="B18" t="str">
            <v>D220L(K)</v>
          </cell>
          <cell r="C18">
            <v>3599.117637115331</v>
          </cell>
          <cell r="D18">
            <v>3570.1512069534265</v>
          </cell>
          <cell r="E18">
            <v>3538.2625540715203</v>
          </cell>
          <cell r="F18">
            <v>3545.2729130000007</v>
          </cell>
          <cell r="G18">
            <v>3558.1177470000002</v>
          </cell>
          <cell r="H18">
            <v>3558.1177470000002</v>
          </cell>
          <cell r="I18">
            <v>3969.4530666666665</v>
          </cell>
          <cell r="K18">
            <v>3872.4</v>
          </cell>
          <cell r="L18">
            <v>3751.9101072676776</v>
          </cell>
          <cell r="M18">
            <v>3751.9101072676776</v>
          </cell>
          <cell r="N18">
            <v>3777.3014549528093</v>
          </cell>
          <cell r="O18">
            <v>3741.1201074095197</v>
          </cell>
          <cell r="Q18">
            <v>3800.9434363481009</v>
          </cell>
          <cell r="R18">
            <v>3630.4026925143326</v>
          </cell>
          <cell r="S18">
            <v>3624.955058717585</v>
          </cell>
          <cell r="T18">
            <v>3606.9072636506826</v>
          </cell>
        </row>
        <row r="19">
          <cell r="A19" t="str">
            <v>90020211</v>
          </cell>
          <cell r="B19" t="str">
            <v>D220L(A)-광고용</v>
          </cell>
          <cell r="C19">
            <v>0</v>
          </cell>
          <cell r="D19">
            <v>0</v>
          </cell>
          <cell r="E19">
            <v>3861.8047786938155</v>
          </cell>
          <cell r="F19">
            <v>0</v>
          </cell>
          <cell r="G19">
            <v>0</v>
          </cell>
          <cell r="H19">
            <v>0</v>
          </cell>
          <cell r="I19">
            <v>4275.9426166666663</v>
          </cell>
          <cell r="J19">
            <v>4224.282533333333</v>
          </cell>
          <cell r="K19">
            <v>4178.5562166666659</v>
          </cell>
          <cell r="L19">
            <v>4056.8663239343441</v>
          </cell>
          <cell r="M19">
            <v>4056.8663239343441</v>
          </cell>
          <cell r="O19">
            <v>0</v>
          </cell>
          <cell r="Q19">
            <v>4099.0744025899203</v>
          </cell>
          <cell r="R19">
            <v>0</v>
          </cell>
          <cell r="S19">
            <v>3925.0518087086953</v>
          </cell>
          <cell r="T19">
            <v>3907.0040136417929</v>
          </cell>
        </row>
        <row r="20">
          <cell r="A20" t="str">
            <v>90020212</v>
          </cell>
          <cell r="B20" t="str">
            <v>D220LS(K)</v>
          </cell>
          <cell r="C20">
            <v>3768.8064493485822</v>
          </cell>
          <cell r="D20">
            <v>0</v>
          </cell>
          <cell r="E20">
            <v>0</v>
          </cell>
          <cell r="F20">
            <v>3672.8799129999993</v>
          </cell>
          <cell r="G20">
            <v>3712.629747</v>
          </cell>
          <cell r="H20">
            <v>3712.629747</v>
          </cell>
          <cell r="L20">
            <v>0</v>
          </cell>
          <cell r="M20">
            <v>0</v>
          </cell>
          <cell r="O20">
            <v>3887.4451016435396</v>
          </cell>
          <cell r="P20">
            <v>3849.0403910029004</v>
          </cell>
          <cell r="Q20">
            <v>0</v>
          </cell>
          <cell r="R20">
            <v>3734.4278972736993</v>
          </cell>
          <cell r="S20">
            <v>0</v>
          </cell>
        </row>
        <row r="21">
          <cell r="A21" t="str">
            <v>90020213</v>
          </cell>
          <cell r="B21" t="str">
            <v>D220L(SK)</v>
          </cell>
          <cell r="C21">
            <v>0</v>
          </cell>
          <cell r="D21">
            <v>0</v>
          </cell>
          <cell r="E21">
            <v>0</v>
          </cell>
          <cell r="F21">
            <v>4792.3751130000001</v>
          </cell>
          <cell r="G21">
            <v>4857.6400000000003</v>
          </cell>
          <cell r="H21">
            <v>4857.6407970000009</v>
          </cell>
          <cell r="L21">
            <v>0</v>
          </cell>
          <cell r="M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A22" t="str">
            <v>90020214</v>
          </cell>
          <cell r="B22" t="str">
            <v>D220L(AY)</v>
          </cell>
          <cell r="C22">
            <v>4482.789235497311</v>
          </cell>
          <cell r="D22">
            <v>0</v>
          </cell>
          <cell r="E22">
            <v>4522.144117978848</v>
          </cell>
          <cell r="F22">
            <v>4501.9341130000003</v>
          </cell>
          <cell r="G22">
            <v>0</v>
          </cell>
          <cell r="H22">
            <v>0</v>
          </cell>
          <cell r="T22">
            <v>4061.2072636506823</v>
          </cell>
        </row>
        <row r="23">
          <cell r="A23" t="str">
            <v>90020217</v>
          </cell>
          <cell r="B23" t="str">
            <v>D220L(SK캐노피)</v>
          </cell>
          <cell r="E23">
            <v>3944.8287429074371</v>
          </cell>
          <cell r="F23">
            <v>3950.5410000000002</v>
          </cell>
          <cell r="G23">
            <v>5268.2207470000003</v>
          </cell>
          <cell r="H23">
            <v>5268.2207470000003</v>
          </cell>
        </row>
        <row r="24">
          <cell r="A24" t="str">
            <v>90024100</v>
          </cell>
          <cell r="B24" t="str">
            <v>D124LPL</v>
          </cell>
          <cell r="C24">
            <v>3391.0815128054414</v>
          </cell>
          <cell r="D24">
            <v>0</v>
          </cell>
          <cell r="E24">
            <v>0</v>
          </cell>
          <cell r="F24">
            <v>3335.2119130000001</v>
          </cell>
          <cell r="G24">
            <v>0</v>
          </cell>
          <cell r="H24">
            <v>0</v>
          </cell>
          <cell r="J24">
            <v>3765.3189833333327</v>
          </cell>
          <cell r="K24">
            <v>3765.3189833333327</v>
          </cell>
          <cell r="L24">
            <v>0</v>
          </cell>
          <cell r="M24">
            <v>0</v>
          </cell>
          <cell r="N24">
            <v>3648.5962279417759</v>
          </cell>
          <cell r="O24">
            <v>3598.2015010368841</v>
          </cell>
          <cell r="Q24">
            <v>3629.1321460255203</v>
          </cell>
          <cell r="R24">
            <v>0</v>
          </cell>
          <cell r="S24">
            <v>3472.7245496914479</v>
          </cell>
        </row>
        <row r="25">
          <cell r="A25" t="str">
            <v>90024202</v>
          </cell>
          <cell r="B25" t="str">
            <v>D224LPL</v>
          </cell>
          <cell r="C25">
            <v>3727.1462234635451</v>
          </cell>
          <cell r="D25">
            <v>3702.1081893587702</v>
          </cell>
          <cell r="E25">
            <v>0</v>
          </cell>
          <cell r="F25">
            <v>3673.5179129999997</v>
          </cell>
          <cell r="G25">
            <v>3598.924747</v>
          </cell>
          <cell r="H25">
            <v>3598.924747</v>
          </cell>
          <cell r="J25">
            <v>4133.418983333333</v>
          </cell>
          <cell r="K25">
            <v>4133.418983333333</v>
          </cell>
          <cell r="L25">
            <v>3940.7176662955685</v>
          </cell>
          <cell r="M25">
            <v>3940.7176662955685</v>
          </cell>
          <cell r="O25">
            <v>0</v>
          </cell>
          <cell r="P25">
            <v>3921.7903910029004</v>
          </cell>
          <cell r="Q25">
            <v>4005.1934363481009</v>
          </cell>
          <cell r="R25">
            <v>0</v>
          </cell>
          <cell r="S25">
            <v>3813.3331156228628</v>
          </cell>
        </row>
        <row r="26">
          <cell r="A26" t="str">
            <v>90026100</v>
          </cell>
          <cell r="B26" t="str">
            <v>D126LDES</v>
          </cell>
          <cell r="C26">
            <v>0</v>
          </cell>
          <cell r="D26">
            <v>0</v>
          </cell>
          <cell r="E26">
            <v>3034.4329720684946</v>
          </cell>
          <cell r="F26">
            <v>0</v>
          </cell>
          <cell r="G26">
            <v>0</v>
          </cell>
          <cell r="H26">
            <v>0</v>
          </cell>
          <cell r="L26">
            <v>3210.4478189210104</v>
          </cell>
          <cell r="M26">
            <v>3210.4478189210104</v>
          </cell>
          <cell r="N26">
            <v>3216.6827664033144</v>
          </cell>
          <cell r="O26">
            <v>0</v>
          </cell>
          <cell r="Q26">
            <v>0</v>
          </cell>
          <cell r="R26">
            <v>3040.476747239416</v>
          </cell>
          <cell r="S26">
            <v>0</v>
          </cell>
        </row>
        <row r="27">
          <cell r="A27" t="str">
            <v>90026101</v>
          </cell>
          <cell r="B27" t="str">
            <v>D126LDE</v>
          </cell>
          <cell r="C27">
            <v>3036.4677635408789</v>
          </cell>
          <cell r="D27">
            <v>2994.5185553196761</v>
          </cell>
          <cell r="E27">
            <v>0</v>
          </cell>
          <cell r="F27">
            <v>0</v>
          </cell>
          <cell r="G27">
            <v>3019.3237469999999</v>
          </cell>
          <cell r="H27">
            <v>3019.3237469999999</v>
          </cell>
          <cell r="J27">
            <v>3896.918983333333</v>
          </cell>
          <cell r="K27">
            <v>3238.9833333333331</v>
          </cell>
          <cell r="L27">
            <v>3141.5523727403984</v>
          </cell>
          <cell r="M27">
            <v>3141.5523727403984</v>
          </cell>
          <cell r="N27">
            <v>3140.8563357994326</v>
          </cell>
          <cell r="O27">
            <v>0</v>
          </cell>
          <cell r="P27">
            <v>3094.2162256929319</v>
          </cell>
          <cell r="Q27">
            <v>3165.8708557029395</v>
          </cell>
          <cell r="R27">
            <v>0</v>
          </cell>
          <cell r="S27">
            <v>0</v>
          </cell>
        </row>
        <row r="28">
          <cell r="A28" t="str">
            <v>90026200</v>
          </cell>
          <cell r="B28" t="str">
            <v>D226LDE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L28">
            <v>3885.7725337724723</v>
          </cell>
          <cell r="M28">
            <v>3885.7725337724723</v>
          </cell>
          <cell r="O28">
            <v>0</v>
          </cell>
          <cell r="Q28">
            <v>3949.1157403598791</v>
          </cell>
          <cell r="R28">
            <v>0</v>
          </cell>
          <cell r="S28">
            <v>0</v>
          </cell>
        </row>
        <row r="29">
          <cell r="A29" t="str">
            <v>90026201</v>
          </cell>
          <cell r="B29" t="str">
            <v>D226LDE(S)</v>
          </cell>
          <cell r="C29">
            <v>0</v>
          </cell>
          <cell r="D29">
            <v>0</v>
          </cell>
          <cell r="E29">
            <v>3667.260758616068</v>
          </cell>
          <cell r="F29">
            <v>0</v>
          </cell>
          <cell r="G29">
            <v>0</v>
          </cell>
          <cell r="H29">
            <v>0</v>
          </cell>
          <cell r="K29">
            <v>3857.75</v>
          </cell>
          <cell r="L29">
            <v>0</v>
          </cell>
          <cell r="M29">
            <v>0</v>
          </cell>
          <cell r="O29">
            <v>0</v>
          </cell>
          <cell r="Q29">
            <v>3775.593436348101</v>
          </cell>
          <cell r="R29">
            <v>0</v>
          </cell>
          <cell r="S29">
            <v>0</v>
          </cell>
        </row>
        <row r="30">
          <cell r="A30" t="str">
            <v>90028100</v>
          </cell>
          <cell r="B30" t="str">
            <v>D128LSST5</v>
          </cell>
          <cell r="C30">
            <v>0</v>
          </cell>
          <cell r="D30">
            <v>3770.2779762592741</v>
          </cell>
          <cell r="E30">
            <v>3744.4717626283477</v>
          </cell>
          <cell r="F30">
            <v>3751.5869129999992</v>
          </cell>
          <cell r="G30">
            <v>3794.8827469999992</v>
          </cell>
          <cell r="H30">
            <v>3794.8827469999992</v>
          </cell>
          <cell r="I30">
            <v>4066.3150000000001</v>
          </cell>
          <cell r="L30">
            <v>4037.2134615384612</v>
          </cell>
          <cell r="M30">
            <v>4037.2134615384612</v>
          </cell>
          <cell r="N30">
            <v>3994.8673076923073</v>
          </cell>
          <cell r="O30">
            <v>0</v>
          </cell>
          <cell r="P30">
            <v>3987.8038819875774</v>
          </cell>
          <cell r="Q30">
            <v>3992.0862903225802</v>
          </cell>
          <cell r="R30">
            <v>3927.6553278688521</v>
          </cell>
          <cell r="S30">
            <v>3928.2987885462549</v>
          </cell>
        </row>
        <row r="31">
          <cell r="A31" t="str">
            <v>90028101</v>
          </cell>
          <cell r="B31" t="str">
            <v>D128LST5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3409.512733333333</v>
          </cell>
          <cell r="K31">
            <v>3326.5666666666662</v>
          </cell>
          <cell r="L31">
            <v>3283.1327768432539</v>
          </cell>
          <cell r="M31">
            <v>3283.1327768432539</v>
          </cell>
          <cell r="O31">
            <v>3242.6740121719486</v>
          </cell>
          <cell r="P31">
            <v>3224.3601629014379</v>
          </cell>
          <cell r="Q31">
            <v>0</v>
          </cell>
          <cell r="R31">
            <v>0</v>
          </cell>
          <cell r="S31">
            <v>0</v>
          </cell>
        </row>
        <row r="32">
          <cell r="A32" t="str">
            <v>90028201</v>
          </cell>
          <cell r="B32" t="str">
            <v>D228LST5</v>
          </cell>
          <cell r="H32">
            <v>3761.0267469999994</v>
          </cell>
        </row>
        <row r="33">
          <cell r="A33" t="str">
            <v>90030100</v>
          </cell>
          <cell r="B33" t="str">
            <v>220-1-30KSL</v>
          </cell>
          <cell r="C33">
            <v>2606.3272042711528</v>
          </cell>
          <cell r="D33">
            <v>2611.6510933641607</v>
          </cell>
          <cell r="E33">
            <v>2610.240026587292</v>
          </cell>
          <cell r="F33">
            <v>2658.0659129999995</v>
          </cell>
          <cell r="G33">
            <v>2677.8347470000012</v>
          </cell>
          <cell r="H33">
            <v>2677.8347470000012</v>
          </cell>
          <cell r="I33">
            <v>2763.5006666666663</v>
          </cell>
          <cell r="J33">
            <v>2772.6562499999995</v>
          </cell>
          <cell r="K33">
            <v>2741.7333333333336</v>
          </cell>
          <cell r="L33">
            <v>2682.3878956559734</v>
          </cell>
          <cell r="M33">
            <v>2682.3878956559734</v>
          </cell>
          <cell r="N33">
            <v>2697.5736928183806</v>
          </cell>
          <cell r="O33">
            <v>2649.1022726805377</v>
          </cell>
          <cell r="P33">
            <v>2669.6946265008801</v>
          </cell>
          <cell r="Q33">
            <v>2718.9</v>
          </cell>
          <cell r="R33">
            <v>2628.332782955697</v>
          </cell>
          <cell r="S33">
            <v>2627.0080096776042</v>
          </cell>
          <cell r="T33">
            <v>2624.8277946540879</v>
          </cell>
        </row>
        <row r="34">
          <cell r="A34" t="str">
            <v>90030106</v>
          </cell>
          <cell r="B34" t="str">
            <v>220-1-30K</v>
          </cell>
          <cell r="C34">
            <v>2888.7070399748809</v>
          </cell>
          <cell r="D34">
            <v>3086.9928370951916</v>
          </cell>
          <cell r="E34">
            <v>3064.6572859628418</v>
          </cell>
          <cell r="F34">
            <v>0</v>
          </cell>
          <cell r="G34">
            <v>0</v>
          </cell>
          <cell r="H34">
            <v>0</v>
          </cell>
          <cell r="I34">
            <v>2888.2063166666667</v>
          </cell>
          <cell r="J34">
            <v>2897.3618999999999</v>
          </cell>
          <cell r="K34">
            <v>2883.4389833333339</v>
          </cell>
          <cell r="L34">
            <v>0</v>
          </cell>
          <cell r="M34">
            <v>0</v>
          </cell>
          <cell r="N34">
            <v>2855.219128510736</v>
          </cell>
          <cell r="O34">
            <v>2837.3541678579409</v>
          </cell>
          <cell r="P34">
            <v>2874.140412887074</v>
          </cell>
          <cell r="Q34">
            <v>0</v>
          </cell>
          <cell r="R34">
            <v>2867.9034043829988</v>
          </cell>
          <cell r="S34">
            <v>0</v>
          </cell>
        </row>
        <row r="35">
          <cell r="A35" t="str">
            <v>90032107</v>
          </cell>
          <cell r="B35" t="str">
            <v>220-1-32KSL</v>
          </cell>
          <cell r="C35">
            <v>2617.3467942442908</v>
          </cell>
          <cell r="D35">
            <v>2620.3780220434419</v>
          </cell>
          <cell r="E35">
            <v>2620.3225988920872</v>
          </cell>
          <cell r="F35">
            <v>2668.1159129999996</v>
          </cell>
          <cell r="G35">
            <v>0</v>
          </cell>
          <cell r="H35">
            <v>0</v>
          </cell>
          <cell r="I35">
            <v>2763.5006666666663</v>
          </cell>
          <cell r="J35">
            <v>2772.6562499999995</v>
          </cell>
          <cell r="K35">
            <v>2741.7333333333336</v>
          </cell>
          <cell r="L35">
            <v>2682.3878956559734</v>
          </cell>
          <cell r="M35">
            <v>2682.3878956559734</v>
          </cell>
          <cell r="N35">
            <v>2697.5736928183806</v>
          </cell>
          <cell r="O35">
            <v>2649.1022726805377</v>
          </cell>
          <cell r="P35">
            <v>2669.6946265008801</v>
          </cell>
          <cell r="Q35">
            <v>2718.9</v>
          </cell>
          <cell r="R35">
            <v>0</v>
          </cell>
          <cell r="S35">
            <v>0</v>
          </cell>
          <cell r="T35">
            <v>2624.8277946540879</v>
          </cell>
        </row>
        <row r="36">
          <cell r="A36" t="str">
            <v>90032128</v>
          </cell>
          <cell r="B36" t="str">
            <v>D132L(K,G,E)</v>
          </cell>
          <cell r="C36">
            <v>3107.6230309853549</v>
          </cell>
          <cell r="D36">
            <v>3067.9972377420827</v>
          </cell>
          <cell r="E36">
            <v>3061.4523673743952</v>
          </cell>
          <cell r="F36">
            <v>3051.4859129999995</v>
          </cell>
          <cell r="G36">
            <v>3057.3347469999999</v>
          </cell>
          <cell r="H36">
            <v>3057.3347469999999</v>
          </cell>
          <cell r="I36">
            <v>3423.7015666666666</v>
          </cell>
          <cell r="J36">
            <v>3392.5809833333328</v>
          </cell>
          <cell r="K36">
            <v>3338.65</v>
          </cell>
          <cell r="L36">
            <v>3243.7575009455263</v>
          </cell>
          <cell r="M36">
            <v>3243.7575009455263</v>
          </cell>
          <cell r="N36">
            <v>3242.894797337894</v>
          </cell>
          <cell r="O36">
            <v>3230.8524654583362</v>
          </cell>
          <cell r="P36">
            <v>3198.5951076805095</v>
          </cell>
          <cell r="Q36">
            <v>3193.8321460255206</v>
          </cell>
          <cell r="R36">
            <v>3048.444472728585</v>
          </cell>
          <cell r="S36">
            <v>3021.9827745647517</v>
          </cell>
          <cell r="T36">
            <v>3019.2299540231752</v>
          </cell>
        </row>
        <row r="37">
          <cell r="A37" t="str">
            <v>90032129</v>
          </cell>
          <cell r="B37" t="str">
            <v>1/32KPK(NEW지하철)</v>
          </cell>
          <cell r="C37">
            <v>4710.0002817685436</v>
          </cell>
          <cell r="D37">
            <v>4647.8638243165369</v>
          </cell>
          <cell r="E37">
            <v>4640.9842771282429</v>
          </cell>
          <cell r="F37">
            <v>3900.2890649999999</v>
          </cell>
          <cell r="G37">
            <v>4073.2938750000003</v>
          </cell>
          <cell r="H37">
            <v>4073.2938750000003</v>
          </cell>
          <cell r="L37">
            <v>0</v>
          </cell>
          <cell r="M37">
            <v>0</v>
          </cell>
          <cell r="O37">
            <v>0</v>
          </cell>
          <cell r="Q37">
            <v>0</v>
          </cell>
          <cell r="R37">
            <v>4734.1971767559608</v>
          </cell>
          <cell r="S37">
            <v>0</v>
          </cell>
        </row>
        <row r="38">
          <cell r="A38" t="str">
            <v>90032132</v>
          </cell>
          <cell r="B38" t="str">
            <v>D132LS(K.G.E)</v>
          </cell>
          <cell r="C38">
            <v>3107.4806648785061</v>
          </cell>
          <cell r="D38">
            <v>3076.2041280767944</v>
          </cell>
          <cell r="E38">
            <v>3050.9655311771426</v>
          </cell>
          <cell r="F38">
            <v>3046.7549129999998</v>
          </cell>
          <cell r="G38">
            <v>3072.2157469999997</v>
          </cell>
          <cell r="H38">
            <v>3072.2157469999997</v>
          </cell>
          <cell r="I38">
            <v>3444.3783166666667</v>
          </cell>
          <cell r="J38">
            <v>3408.0689833333331</v>
          </cell>
          <cell r="K38">
            <v>3342.9</v>
          </cell>
          <cell r="L38">
            <v>3233.3862804594719</v>
          </cell>
          <cell r="M38">
            <v>3233.3862804594719</v>
          </cell>
          <cell r="N38">
            <v>3283.2212279417763</v>
          </cell>
          <cell r="O38">
            <v>3238.7167805660984</v>
          </cell>
          <cell r="P38">
            <v>3201.7539858070045</v>
          </cell>
          <cell r="Q38">
            <v>3192.0821460255206</v>
          </cell>
          <cell r="R38">
            <v>3032.9570751082683</v>
          </cell>
          <cell r="S38">
            <v>3035.7745496914481</v>
          </cell>
          <cell r="T38">
            <v>3015.9499510054916</v>
          </cell>
        </row>
        <row r="39">
          <cell r="A39" t="str">
            <v>90032134</v>
          </cell>
          <cell r="B39" t="str">
            <v>1/32LTE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N39">
            <v>3271.4947973378939</v>
          </cell>
          <cell r="O39">
            <v>0</v>
          </cell>
          <cell r="Q39">
            <v>3264.1321460255203</v>
          </cell>
          <cell r="R39">
            <v>0</v>
          </cell>
          <cell r="S39">
            <v>0</v>
          </cell>
        </row>
        <row r="40">
          <cell r="A40" t="str">
            <v>90032135</v>
          </cell>
          <cell r="B40" t="str">
            <v>D132LCL(K)</v>
          </cell>
          <cell r="C40">
            <v>0</v>
          </cell>
          <cell r="D40">
            <v>3358.1482239510556</v>
          </cell>
          <cell r="E40">
            <v>3339.504531682639</v>
          </cell>
          <cell r="F40">
            <v>3320.4599129999997</v>
          </cell>
          <cell r="G40">
            <v>3354.5257470000006</v>
          </cell>
          <cell r="H40">
            <v>3354.5257470000006</v>
          </cell>
          <cell r="I40">
            <v>3648.8348999999998</v>
          </cell>
          <cell r="J40">
            <v>3663.3627333333329</v>
          </cell>
          <cell r="K40">
            <v>3598.65</v>
          </cell>
          <cell r="L40">
            <v>3707.0879050483818</v>
          </cell>
          <cell r="M40">
            <v>3707.0879050483818</v>
          </cell>
          <cell r="N40">
            <v>3490.894797337894</v>
          </cell>
          <cell r="O40">
            <v>3503.81093606591</v>
          </cell>
          <cell r="P40">
            <v>3419.4818448890155</v>
          </cell>
          <cell r="Q40">
            <v>3517.0321460255204</v>
          </cell>
          <cell r="R40">
            <v>3420.2769978559932</v>
          </cell>
          <cell r="S40">
            <v>3310.4962876286845</v>
          </cell>
          <cell r="T40">
            <v>3318.3359268812906</v>
          </cell>
        </row>
        <row r="41">
          <cell r="A41" t="str">
            <v>90032136</v>
          </cell>
          <cell r="B41" t="str">
            <v>D132L(K)-일반</v>
          </cell>
          <cell r="C41">
            <v>3047.6230309853549</v>
          </cell>
          <cell r="D41">
            <v>0</v>
          </cell>
          <cell r="E41">
            <v>3001.4523673743952</v>
          </cell>
          <cell r="F41">
            <v>0</v>
          </cell>
          <cell r="G41">
            <v>0</v>
          </cell>
          <cell r="H41">
            <v>0</v>
          </cell>
          <cell r="I41">
            <v>3363.7015666666666</v>
          </cell>
          <cell r="J41">
            <v>3332.5809833333328</v>
          </cell>
          <cell r="K41">
            <v>3278.65</v>
          </cell>
          <cell r="L41">
            <v>3183.7575009455263</v>
          </cell>
          <cell r="M41">
            <v>3183.7575009455263</v>
          </cell>
          <cell r="O41">
            <v>0</v>
          </cell>
          <cell r="Q41">
            <v>3133.8321460255206</v>
          </cell>
          <cell r="R41">
            <v>0</v>
          </cell>
          <cell r="S41">
            <v>2961.9827745647517</v>
          </cell>
          <cell r="T41">
            <v>2959.2299540231752</v>
          </cell>
        </row>
        <row r="42">
          <cell r="A42" t="str">
            <v>90032138</v>
          </cell>
          <cell r="B42" t="str">
            <v>D132LSS</v>
          </cell>
          <cell r="C42">
            <v>3935.7583916186695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90032139</v>
          </cell>
          <cell r="B43" t="str">
            <v>D132NE</v>
          </cell>
          <cell r="E43">
            <v>6824.121670444023</v>
          </cell>
          <cell r="F43">
            <v>0</v>
          </cell>
          <cell r="G43">
            <v>0</v>
          </cell>
          <cell r="H43">
            <v>0</v>
          </cell>
        </row>
        <row r="44">
          <cell r="A44" t="str">
            <v>90032141</v>
          </cell>
          <cell r="B44" t="str">
            <v>D132L(SK캐노피)</v>
          </cell>
          <cell r="E44">
            <v>3091.0848562001297</v>
          </cell>
          <cell r="F44">
            <v>3082.5199129999996</v>
          </cell>
          <cell r="G44">
            <v>3839.8167970000004</v>
          </cell>
          <cell r="H44">
            <v>3839.8167970000004</v>
          </cell>
        </row>
        <row r="45">
          <cell r="A45" t="str">
            <v>90032232</v>
          </cell>
          <cell r="B45" t="str">
            <v>D232L(K,G,E)</v>
          </cell>
          <cell r="C45">
            <v>3730.3008925332911</v>
          </cell>
          <cell r="D45">
            <v>3695.4171394984896</v>
          </cell>
          <cell r="E45">
            <v>3661.4628808214934</v>
          </cell>
          <cell r="F45">
            <v>3677.4009129999995</v>
          </cell>
          <cell r="G45">
            <v>3697.7407469999998</v>
          </cell>
          <cell r="H45">
            <v>3697.7407469999998</v>
          </cell>
          <cell r="I45">
            <v>4094.4300666666659</v>
          </cell>
          <cell r="J45">
            <v>4060.953583333333</v>
          </cell>
          <cell r="K45">
            <v>4016.7333333333327</v>
          </cell>
          <cell r="L45">
            <v>3881.2316414112479</v>
          </cell>
          <cell r="M45">
            <v>3881.2316414112479</v>
          </cell>
          <cell r="N45">
            <v>3904.3648551585707</v>
          </cell>
          <cell r="O45">
            <v>3867.4887916569855</v>
          </cell>
          <cell r="P45">
            <v>3842.0853581730012</v>
          </cell>
          <cell r="Q45">
            <v>3853.965740359879</v>
          </cell>
          <cell r="R45">
            <v>3696.6630565756309</v>
          </cell>
          <cell r="S45">
            <v>3689.6362779934625</v>
          </cell>
          <cell r="T45">
            <v>3659.8924336358646</v>
          </cell>
        </row>
        <row r="46">
          <cell r="A46" t="str">
            <v>90032233</v>
          </cell>
          <cell r="B46" t="str">
            <v>2/32(NEW지하철)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S46">
            <v>4856.7712153881066</v>
          </cell>
        </row>
        <row r="47">
          <cell r="A47" t="str">
            <v>90032234</v>
          </cell>
          <cell r="B47" t="str">
            <v>D120N2/32I(수출IC)</v>
          </cell>
          <cell r="C47">
            <v>0</v>
          </cell>
          <cell r="D47">
            <v>5829.821608020683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J47">
            <v>6199.1238999999996</v>
          </cell>
          <cell r="K47">
            <v>6199.1238999999996</v>
          </cell>
          <cell r="L47">
            <v>0</v>
          </cell>
          <cell r="M47">
            <v>0</v>
          </cell>
          <cell r="O47">
            <v>0</v>
          </cell>
          <cell r="Q47">
            <v>6013.5879710644158</v>
          </cell>
          <cell r="R47">
            <v>0</v>
          </cell>
          <cell r="S47">
            <v>6012.2729285638088</v>
          </cell>
          <cell r="T47">
            <v>6007.2729285638088</v>
          </cell>
        </row>
        <row r="48">
          <cell r="A48" t="str">
            <v>90032235</v>
          </cell>
          <cell r="B48" t="str">
            <v>D277N2/32I(수출IC)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6637.0932999999995</v>
          </cell>
          <cell r="K48">
            <v>6637.0932999999995</v>
          </cell>
          <cell r="L48">
            <v>0</v>
          </cell>
          <cell r="M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A49" t="str">
            <v>90032236</v>
          </cell>
          <cell r="B49" t="str">
            <v>D232LS(K.G.E)</v>
          </cell>
          <cell r="C49">
            <v>3821.0822628550859</v>
          </cell>
          <cell r="D49">
            <v>3778.4027976946636</v>
          </cell>
          <cell r="E49">
            <v>3768.4754852444471</v>
          </cell>
          <cell r="F49">
            <v>3730.1609129999993</v>
          </cell>
          <cell r="G49">
            <v>3726.1837469999996</v>
          </cell>
          <cell r="H49">
            <v>3726.1837469999996</v>
          </cell>
          <cell r="I49">
            <v>4191.2415666666666</v>
          </cell>
          <cell r="J49">
            <v>4151.2039833333329</v>
          </cell>
          <cell r="K49">
            <v>4111.3349999999991</v>
          </cell>
          <cell r="L49">
            <v>3961.9026662955685</v>
          </cell>
          <cell r="M49">
            <v>3961.9026662955685</v>
          </cell>
          <cell r="N49">
            <v>4050.3905822355146</v>
          </cell>
          <cell r="O49">
            <v>3983.2121529255905</v>
          </cell>
          <cell r="P49">
            <v>3944.7753910029001</v>
          </cell>
          <cell r="Q49">
            <v>3952.9784363481012</v>
          </cell>
          <cell r="R49">
            <v>3754.7628972736993</v>
          </cell>
          <cell r="S49">
            <v>3761.218115622863</v>
          </cell>
          <cell r="T49">
            <v>3724.5218338057912</v>
          </cell>
        </row>
        <row r="50">
          <cell r="A50" t="str">
            <v>90032238</v>
          </cell>
          <cell r="B50" t="str">
            <v>D232L(A)-광고용</v>
          </cell>
          <cell r="C50">
            <v>0</v>
          </cell>
          <cell r="D50">
            <v>0</v>
          </cell>
          <cell r="E50">
            <v>3850.9621912871526</v>
          </cell>
          <cell r="F50">
            <v>0</v>
          </cell>
          <cell r="G50">
            <v>0</v>
          </cell>
          <cell r="H50">
            <v>0</v>
          </cell>
          <cell r="I50">
            <v>4301.8196166666658</v>
          </cell>
          <cell r="J50">
            <v>4268.3431333333328</v>
          </cell>
          <cell r="K50">
            <v>4268.3431333333328</v>
          </cell>
          <cell r="L50">
            <v>4087.8545247445809</v>
          </cell>
          <cell r="M50">
            <v>4087.8545247445809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3863.8891836269745</v>
          </cell>
        </row>
        <row r="51">
          <cell r="A51" t="str">
            <v>90032239</v>
          </cell>
          <cell r="B51" t="str">
            <v>D232L(AY)-광고용</v>
          </cell>
          <cell r="C51">
            <v>4477.3070983632879</v>
          </cell>
          <cell r="D51">
            <v>4529.7781441724192</v>
          </cell>
          <cell r="E51">
            <v>4510.4015306054207</v>
          </cell>
          <cell r="F51">
            <v>4499.2061130000002</v>
          </cell>
          <cell r="G51">
            <v>4940.4047470000005</v>
          </cell>
          <cell r="H51">
            <v>4940.4047470000005</v>
          </cell>
          <cell r="I51">
            <v>4828.9196166666661</v>
          </cell>
          <cell r="J51">
            <v>4793.4431333333341</v>
          </cell>
          <cell r="K51">
            <v>4750.8895499999999</v>
          </cell>
          <cell r="L51">
            <v>4632.9545247445822</v>
          </cell>
          <cell r="M51">
            <v>4632.9545247445822</v>
          </cell>
          <cell r="N51">
            <v>4633.49582140039</v>
          </cell>
          <cell r="O51">
            <v>4596.6197578988049</v>
          </cell>
          <cell r="P51">
            <v>4571.2163244148205</v>
          </cell>
          <cell r="Q51">
            <v>4583.0967066016983</v>
          </cell>
          <cell r="R51">
            <v>4427.7598065667416</v>
          </cell>
          <cell r="S51">
            <v>4420.7330279845728</v>
          </cell>
          <cell r="T51">
            <v>4390.9891836269753</v>
          </cell>
        </row>
        <row r="52">
          <cell r="A52" t="str">
            <v>90032240</v>
          </cell>
          <cell r="B52" t="str">
            <v>D232L(K)-일반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4216.4300666666659</v>
          </cell>
          <cell r="J52">
            <v>4182.9535833333339</v>
          </cell>
          <cell r="K52">
            <v>4138.7333333333336</v>
          </cell>
          <cell r="L52">
            <v>0</v>
          </cell>
          <cell r="M52">
            <v>0</v>
          </cell>
          <cell r="N52">
            <v>3844.3648551585707</v>
          </cell>
          <cell r="O52">
            <v>2777.3541678579409</v>
          </cell>
          <cell r="P52">
            <v>3782.0853581730012</v>
          </cell>
          <cell r="Q52">
            <v>0</v>
          </cell>
          <cell r="R52">
            <v>0</v>
          </cell>
          <cell r="S52">
            <v>3629.6362779934625</v>
          </cell>
          <cell r="T52">
            <v>3599.8924336358646</v>
          </cell>
        </row>
        <row r="53">
          <cell r="A53" t="str">
            <v>90032241</v>
          </cell>
          <cell r="B53" t="str">
            <v>D232L(SK)-캐노피</v>
          </cell>
          <cell r="C53">
            <v>0</v>
          </cell>
          <cell r="D53">
            <v>0</v>
          </cell>
          <cell r="E53">
            <v>4675.0865527952164</v>
          </cell>
          <cell r="F53">
            <v>5250.0731130000004</v>
          </cell>
          <cell r="G53">
            <v>0</v>
          </cell>
          <cell r="H53">
            <v>0</v>
          </cell>
          <cell r="K53">
            <v>5124.3</v>
          </cell>
          <cell r="L53">
            <v>0</v>
          </cell>
          <cell r="M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 t="str">
            <v>90032243</v>
          </cell>
          <cell r="B54" t="str">
            <v>D232L(SK폴사인)</v>
          </cell>
          <cell r="E54">
            <v>3954.6482396635615</v>
          </cell>
          <cell r="F54">
            <v>3968.9619999999995</v>
          </cell>
          <cell r="G54">
            <v>4817.7537470000007</v>
          </cell>
          <cell r="H54">
            <v>4817.7537470000007</v>
          </cell>
        </row>
        <row r="55">
          <cell r="A55" t="str">
            <v>90032244</v>
          </cell>
          <cell r="B55" t="str">
            <v>D232L(SK상호등)</v>
          </cell>
          <cell r="E55">
            <v>3954.6482396635615</v>
          </cell>
          <cell r="F55">
            <v>3968.9619999999995</v>
          </cell>
          <cell r="G55">
            <v>5217.7537470000007</v>
          </cell>
          <cell r="H55">
            <v>5217.7537470000007</v>
          </cell>
        </row>
        <row r="56">
          <cell r="A56" t="str">
            <v>90032246</v>
          </cell>
          <cell r="B56" t="str">
            <v>D232L(SK캐노피)</v>
          </cell>
          <cell r="E56">
            <v>4595.96730604197</v>
          </cell>
          <cell r="F56">
            <v>4572.7750000000005</v>
          </cell>
          <cell r="G56">
            <v>4608.2440000000006</v>
          </cell>
          <cell r="H56">
            <v>4608.2440000000006</v>
          </cell>
        </row>
        <row r="57">
          <cell r="A57" t="str">
            <v>90032404</v>
          </cell>
          <cell r="B57" t="str">
            <v>D120N432I(수출 IC)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N57">
            <v>7307.9442374883129</v>
          </cell>
          <cell r="O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 t="str">
            <v>90036107</v>
          </cell>
          <cell r="B58" t="str">
            <v>D136LPL</v>
          </cell>
          <cell r="C58">
            <v>3241.0401996517189</v>
          </cell>
          <cell r="D58">
            <v>3222.3865481254711</v>
          </cell>
          <cell r="E58">
            <v>3209.6701727850091</v>
          </cell>
          <cell r="F58">
            <v>3206.2639129999998</v>
          </cell>
          <cell r="G58">
            <v>3301.1607470000008</v>
          </cell>
          <cell r="H58">
            <v>3301.1607470000008</v>
          </cell>
          <cell r="I58">
            <v>3459.687566666666</v>
          </cell>
          <cell r="J58">
            <v>3403.5789833333329</v>
          </cell>
          <cell r="K58">
            <v>3348.85</v>
          </cell>
          <cell r="L58">
            <v>0</v>
          </cell>
          <cell r="M58">
            <v>0</v>
          </cell>
          <cell r="N58">
            <v>3335.1351819532788</v>
          </cell>
          <cell r="O58">
            <v>3283.1515762444133</v>
          </cell>
          <cell r="P58">
            <v>3350.7757056111091</v>
          </cell>
          <cell r="Q58">
            <v>3004.5289807029403</v>
          </cell>
          <cell r="R58">
            <v>3284.4772529428378</v>
          </cell>
          <cell r="S58">
            <v>3214.1189337600335</v>
          </cell>
          <cell r="T58">
            <v>3248.1511951893185</v>
          </cell>
        </row>
        <row r="59">
          <cell r="A59" t="str">
            <v>90036108</v>
          </cell>
          <cell r="B59" t="str">
            <v>D136LPLS</v>
          </cell>
          <cell r="C59">
            <v>3076.7284802925155</v>
          </cell>
          <cell r="D59">
            <v>3032.7842671913027</v>
          </cell>
          <cell r="E59">
            <v>3039.8815686561829</v>
          </cell>
          <cell r="F59">
            <v>3024.8159129999995</v>
          </cell>
          <cell r="G59">
            <v>3478.250747</v>
          </cell>
          <cell r="H59">
            <v>3478.250747</v>
          </cell>
          <cell r="J59">
            <v>3407.0689833333327</v>
          </cell>
          <cell r="K59">
            <v>3317.6</v>
          </cell>
          <cell r="L59">
            <v>3206.9633876458738</v>
          </cell>
          <cell r="M59">
            <v>3206.9633876458738</v>
          </cell>
          <cell r="N59">
            <v>3217.7453666705369</v>
          </cell>
          <cell r="O59">
            <v>3186.5902607853395</v>
          </cell>
          <cell r="P59">
            <v>3162.9057806111091</v>
          </cell>
          <cell r="Q59">
            <v>3240.8208557029398</v>
          </cell>
          <cell r="R59">
            <v>3120.3862529428379</v>
          </cell>
          <cell r="S59">
            <v>3087.626583760034</v>
          </cell>
          <cell r="T59">
            <v>3068.6067605128842</v>
          </cell>
        </row>
        <row r="60">
          <cell r="A60" t="str">
            <v>90036109</v>
          </cell>
          <cell r="B60" t="str">
            <v>D136LS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K60">
            <v>3590.5166666666664</v>
          </cell>
          <cell r="L60">
            <v>3480.2133876458738</v>
          </cell>
          <cell r="M60">
            <v>3480.2133876458738</v>
          </cell>
          <cell r="O60">
            <v>3459.84026078534</v>
          </cell>
          <cell r="Q60">
            <v>3514.0708557029398</v>
          </cell>
          <cell r="R60">
            <v>0</v>
          </cell>
          <cell r="S60">
            <v>0</v>
          </cell>
        </row>
        <row r="61">
          <cell r="A61" t="str">
            <v>90036111</v>
          </cell>
          <cell r="B61" t="str">
            <v>D136LPLSS</v>
          </cell>
          <cell r="C61">
            <v>0</v>
          </cell>
          <cell r="D61">
            <v>2747.200791737981</v>
          </cell>
          <cell r="E61">
            <v>2724.6055996348032</v>
          </cell>
          <cell r="F61">
            <v>2727.1181129999995</v>
          </cell>
          <cell r="G61">
            <v>2695.6677970000005</v>
          </cell>
          <cell r="H61">
            <v>2695.6677970000005</v>
          </cell>
          <cell r="O61">
            <v>2469.2711726805378</v>
          </cell>
          <cell r="P61">
            <v>2524.0574177096714</v>
          </cell>
          <cell r="Q61">
            <v>2484.8000000000002</v>
          </cell>
          <cell r="R61">
            <v>2460.4395829556975</v>
          </cell>
          <cell r="S61">
            <v>0</v>
          </cell>
        </row>
        <row r="62">
          <cell r="A62" t="str">
            <v>90036112</v>
          </cell>
          <cell r="B62" t="str">
            <v>DY136NPLS</v>
          </cell>
          <cell r="D62">
            <v>2919.8617051653896</v>
          </cell>
          <cell r="E62">
            <v>0</v>
          </cell>
          <cell r="F62">
            <v>2950.7209130000001</v>
          </cell>
          <cell r="G62">
            <v>3168.2352749999995</v>
          </cell>
          <cell r="H62">
            <v>3168.2352749999995</v>
          </cell>
        </row>
        <row r="63">
          <cell r="A63" t="str">
            <v>90036206</v>
          </cell>
          <cell r="B63" t="str">
            <v>D236LPL</v>
          </cell>
          <cell r="C63">
            <v>0</v>
          </cell>
          <cell r="D63">
            <v>3836.2879214311843</v>
          </cell>
          <cell r="E63">
            <v>0</v>
          </cell>
          <cell r="F63">
            <v>3765.4879129999995</v>
          </cell>
          <cell r="G63">
            <v>0</v>
          </cell>
          <cell r="H63">
            <v>0</v>
          </cell>
          <cell r="I63">
            <v>4180.6580666666669</v>
          </cell>
          <cell r="J63">
            <v>4246.529583333333</v>
          </cell>
          <cell r="K63">
            <v>4246.529583333333</v>
          </cell>
          <cell r="L63">
            <v>4069.3597621002777</v>
          </cell>
          <cell r="M63">
            <v>4069.3597621002777</v>
          </cell>
          <cell r="N63">
            <v>4037.2879320816473</v>
          </cell>
          <cell r="O63">
            <v>0</v>
          </cell>
          <cell r="Q63">
            <v>4077.3431597147173</v>
          </cell>
          <cell r="R63">
            <v>3970.6466170041367</v>
          </cell>
          <cell r="S63">
            <v>3805.5084463840267</v>
          </cell>
        </row>
        <row r="64">
          <cell r="A64" t="str">
            <v>90036207</v>
          </cell>
          <cell r="B64" t="str">
            <v>D236LPL(S)</v>
          </cell>
          <cell r="C64">
            <v>0</v>
          </cell>
          <cell r="D64">
            <v>3829.9202946559676</v>
          </cell>
          <cell r="E64">
            <v>3830.6788881751318</v>
          </cell>
          <cell r="F64">
            <v>0</v>
          </cell>
          <cell r="G64">
            <v>0</v>
          </cell>
          <cell r="H64">
            <v>0</v>
          </cell>
          <cell r="I64">
            <v>4157.902900000001</v>
          </cell>
          <cell r="J64">
            <v>4098.583333333333</v>
          </cell>
          <cell r="K64">
            <v>4021.083333333333</v>
          </cell>
          <cell r="L64">
            <v>0</v>
          </cell>
          <cell r="M64">
            <v>0</v>
          </cell>
          <cell r="N64">
            <v>3949.5002738537992</v>
          </cell>
          <cell r="O64">
            <v>3928.4487935211996</v>
          </cell>
          <cell r="P64">
            <v>3923.3079502631481</v>
          </cell>
          <cell r="Q64">
            <v>3928.9931597147179</v>
          </cell>
          <cell r="R64">
            <v>3855.138694168108</v>
          </cell>
          <cell r="S64">
            <v>0</v>
          </cell>
          <cell r="T64">
            <v>3847.8013789966485</v>
          </cell>
        </row>
        <row r="65">
          <cell r="A65" t="str">
            <v>90036208</v>
          </cell>
          <cell r="B65" t="str">
            <v>D236LPLSS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Q65">
            <v>4253.2460571887141</v>
          </cell>
          <cell r="R65">
            <v>3860.6328225783509</v>
          </cell>
          <cell r="S65">
            <v>3762.9868179735126</v>
          </cell>
        </row>
        <row r="66">
          <cell r="A66" t="str">
            <v>90036210</v>
          </cell>
          <cell r="B66" t="str">
            <v>DY236NPLS</v>
          </cell>
          <cell r="C66">
            <v>3860.8741576396137</v>
          </cell>
          <cell r="D66">
            <v>3798.8033930837532</v>
          </cell>
          <cell r="E66">
            <v>3758.9673096776523</v>
          </cell>
          <cell r="F66">
            <v>3705.0381800000009</v>
          </cell>
          <cell r="G66">
            <v>3972.1867970000008</v>
          </cell>
          <cell r="H66">
            <v>3972.1867970000008</v>
          </cell>
          <cell r="S66">
            <v>3767.8868179735127</v>
          </cell>
          <cell r="T66">
            <v>3721.1311221110282</v>
          </cell>
        </row>
        <row r="67">
          <cell r="A67" t="str">
            <v>90040109</v>
          </cell>
          <cell r="B67" t="str">
            <v>220-1-40KSL</v>
          </cell>
          <cell r="C67">
            <v>2643.6120392912144</v>
          </cell>
          <cell r="D67">
            <v>0</v>
          </cell>
          <cell r="E67">
            <v>2612.0230649687683</v>
          </cell>
          <cell r="F67">
            <v>0</v>
          </cell>
          <cell r="G67">
            <v>2695.7587470000008</v>
          </cell>
          <cell r="H67">
            <v>2695.7587470000008</v>
          </cell>
          <cell r="I67">
            <v>2755.5006666666663</v>
          </cell>
          <cell r="J67">
            <v>2764.6562499999995</v>
          </cell>
          <cell r="K67">
            <v>2733.7333333333336</v>
          </cell>
          <cell r="L67">
            <v>2641.7925361709263</v>
          </cell>
          <cell r="M67">
            <v>2641.7925361709263</v>
          </cell>
          <cell r="N67">
            <v>2656.978333333333</v>
          </cell>
          <cell r="O67">
            <v>2676.2711726805378</v>
          </cell>
          <cell r="P67">
            <v>2666.057417709671</v>
          </cell>
          <cell r="Q67">
            <v>0</v>
          </cell>
          <cell r="R67">
            <v>2659.5395829556969</v>
          </cell>
          <cell r="S67">
            <v>2657.8466096776042</v>
          </cell>
          <cell r="T67">
            <v>2677.666394654088</v>
          </cell>
        </row>
        <row r="68">
          <cell r="A68" t="str">
            <v>90040121</v>
          </cell>
          <cell r="B68" t="str">
            <v>D140L(K)</v>
          </cell>
          <cell r="C68">
            <v>3174.6528095539684</v>
          </cell>
          <cell r="D68">
            <v>0</v>
          </cell>
          <cell r="E68">
            <v>0</v>
          </cell>
          <cell r="F68">
            <v>0</v>
          </cell>
          <cell r="G68">
            <v>3206.8547470000008</v>
          </cell>
          <cell r="H68">
            <v>3206.8547470000008</v>
          </cell>
          <cell r="I68">
            <v>3460.4115666666667</v>
          </cell>
          <cell r="J68">
            <v>3452.302983333333</v>
          </cell>
          <cell r="K68">
            <v>3388.8339999999998</v>
          </cell>
          <cell r="L68">
            <v>3284.2948458461028</v>
          </cell>
          <cell r="M68">
            <v>3284.2948458461028</v>
          </cell>
          <cell r="N68">
            <v>3255.6296203554934</v>
          </cell>
          <cell r="O68">
            <v>0</v>
          </cell>
          <cell r="P68">
            <v>3302.4175806111093</v>
          </cell>
          <cell r="Q68">
            <v>3348.8708557029395</v>
          </cell>
          <cell r="R68">
            <v>0</v>
          </cell>
          <cell r="S68">
            <v>3192.5897337600331</v>
          </cell>
        </row>
        <row r="69">
          <cell r="A69" t="str">
            <v>90040218</v>
          </cell>
          <cell r="B69" t="str">
            <v>D240L(K)</v>
          </cell>
          <cell r="C69">
            <v>3721.3695327750884</v>
          </cell>
          <cell r="D69">
            <v>3639.2673972831735</v>
          </cell>
          <cell r="E69">
            <v>0</v>
          </cell>
          <cell r="F69">
            <v>3695.0209130000003</v>
          </cell>
          <cell r="G69">
            <v>3677.9397469999994</v>
          </cell>
          <cell r="H69">
            <v>3677.9397469999994</v>
          </cell>
          <cell r="I69">
            <v>4112.9420666666665</v>
          </cell>
          <cell r="J69">
            <v>4096.4615833333328</v>
          </cell>
          <cell r="K69">
            <v>4035.1653333333325</v>
          </cell>
          <cell r="L69">
            <v>0</v>
          </cell>
          <cell r="M69">
            <v>0</v>
          </cell>
          <cell r="N69">
            <v>3788.9753324006265</v>
          </cell>
          <cell r="O69">
            <v>3915.8624303612169</v>
          </cell>
          <cell r="Q69">
            <v>0</v>
          </cell>
          <cell r="R69">
            <v>3832.2466170041366</v>
          </cell>
          <cell r="S69">
            <v>3807.0501963840265</v>
          </cell>
          <cell r="T69">
            <v>3718.1333381903737</v>
          </cell>
        </row>
        <row r="70">
          <cell r="A70" t="str">
            <v>90040219</v>
          </cell>
          <cell r="B70" t="str">
            <v>D240L(A)-광고용</v>
          </cell>
          <cell r="C70">
            <v>0</v>
          </cell>
          <cell r="D70">
            <v>0</v>
          </cell>
          <cell r="E70">
            <v>3984.061954324508</v>
          </cell>
          <cell r="F70">
            <v>0</v>
          </cell>
          <cell r="G70">
            <v>0</v>
          </cell>
          <cell r="H70">
            <v>0</v>
          </cell>
          <cell r="I70">
            <v>4459.4316166666667</v>
          </cell>
          <cell r="L70">
            <v>0</v>
          </cell>
          <cell r="M70">
            <v>0</v>
          </cell>
          <cell r="O70">
            <v>0</v>
          </cell>
          <cell r="Q70">
            <v>0</v>
          </cell>
          <cell r="R70">
            <v>4173.3433669952474</v>
          </cell>
          <cell r="S70">
            <v>4148.1469463751373</v>
          </cell>
        </row>
        <row r="71">
          <cell r="A71" t="str">
            <v>90040220</v>
          </cell>
          <cell r="B71" t="str">
            <v>D240L(AY)-광고용</v>
          </cell>
          <cell r="C71">
            <v>4589.9339055016062</v>
          </cell>
          <cell r="D71">
            <v>0</v>
          </cell>
          <cell r="E71">
            <v>4644.4012936095405</v>
          </cell>
          <cell r="F71">
            <v>4636.2531130000007</v>
          </cell>
          <cell r="G71">
            <v>4617.5777969999999</v>
          </cell>
          <cell r="H71">
            <v>4617.5777969999999</v>
          </cell>
          <cell r="I71">
            <v>4939.4316166666667</v>
          </cell>
          <cell r="J71">
            <v>4920.9511333333339</v>
          </cell>
          <cell r="K71">
            <v>4861.3215499999997</v>
          </cell>
          <cell r="L71">
            <v>4646.7700457525916</v>
          </cell>
          <cell r="M71">
            <v>4646.7700457525916</v>
          </cell>
          <cell r="O71">
            <v>4734.9933966030367</v>
          </cell>
          <cell r="P71">
            <v>4719.8612702760192</v>
          </cell>
          <cell r="Q71">
            <v>4758.9741259565362</v>
          </cell>
          <cell r="R71">
            <v>4653.3433669952474</v>
          </cell>
          <cell r="S71">
            <v>4628.1469463751373</v>
          </cell>
          <cell r="T71">
            <v>4539.2300881814845</v>
          </cell>
        </row>
        <row r="72">
          <cell r="A72" t="str">
            <v>90042101</v>
          </cell>
          <cell r="B72" t="str">
            <v>D142LTE</v>
          </cell>
          <cell r="C72">
            <v>3439.9727024475947</v>
          </cell>
          <cell r="D72">
            <v>0</v>
          </cell>
          <cell r="E72">
            <v>3378.4653869257145</v>
          </cell>
          <cell r="F72">
            <v>0</v>
          </cell>
          <cell r="G72">
            <v>0</v>
          </cell>
          <cell r="H72">
            <v>0</v>
          </cell>
          <cell r="L72">
            <v>3492.5948458461021</v>
          </cell>
          <cell r="M72">
            <v>3492.5948458461021</v>
          </cell>
          <cell r="N72">
            <v>3012.9757092443824</v>
          </cell>
          <cell r="O72">
            <v>3364.475709244382</v>
          </cell>
          <cell r="P72">
            <v>3381.9391811676865</v>
          </cell>
          <cell r="Q72">
            <v>0</v>
          </cell>
          <cell r="R72">
            <v>3395.9907983973831</v>
          </cell>
          <cell r="S72">
            <v>3365.4838731426335</v>
          </cell>
        </row>
        <row r="73">
          <cell r="A73" t="str">
            <v>90055105</v>
          </cell>
          <cell r="B73" t="str">
            <v>D155LPL(K)</v>
          </cell>
          <cell r="C73">
            <v>3326.3263307247489</v>
          </cell>
          <cell r="D73">
            <v>3289.3117217491313</v>
          </cell>
          <cell r="E73">
            <v>3266.5944211276251</v>
          </cell>
          <cell r="F73">
            <v>3255.1129130000004</v>
          </cell>
          <cell r="G73">
            <v>3334.8557470000001</v>
          </cell>
          <cell r="H73">
            <v>3334.8557470000001</v>
          </cell>
          <cell r="I73">
            <v>3662.2795666666661</v>
          </cell>
          <cell r="J73">
            <v>3595.3659833333327</v>
          </cell>
          <cell r="K73">
            <v>3534.563666666666</v>
          </cell>
          <cell r="L73">
            <v>3429.8192946233748</v>
          </cell>
          <cell r="M73">
            <v>3429.8192946233748</v>
          </cell>
          <cell r="N73">
            <v>3379.7207357994321</v>
          </cell>
          <cell r="O73">
            <v>3381.9391811676865</v>
          </cell>
          <cell r="P73">
            <v>3381.9391811676865</v>
          </cell>
          <cell r="Q73">
            <v>3381.9391811676865</v>
          </cell>
          <cell r="R73">
            <v>3307.8113698259544</v>
          </cell>
          <cell r="S73">
            <v>3264.2798731426337</v>
          </cell>
          <cell r="T73">
            <v>3328.9387880940549</v>
          </cell>
        </row>
        <row r="74">
          <cell r="A74" t="str">
            <v>90055106</v>
          </cell>
          <cell r="B74" t="str">
            <v>D155LPLS</v>
          </cell>
          <cell r="C74">
            <v>3644.4956039286558</v>
          </cell>
          <cell r="D74">
            <v>3600.0041228460873</v>
          </cell>
          <cell r="E74">
            <v>3577.9483253960893</v>
          </cell>
          <cell r="F74">
            <v>3535.663912999999</v>
          </cell>
          <cell r="G74">
            <v>3566.975747</v>
          </cell>
          <cell r="H74">
            <v>3566.975747</v>
          </cell>
          <cell r="I74">
            <v>3991.8165666666664</v>
          </cell>
          <cell r="J74">
            <v>3948.3189833333331</v>
          </cell>
          <cell r="K74">
            <v>3915.95</v>
          </cell>
          <cell r="L74">
            <v>3703.2189616094502</v>
          </cell>
          <cell r="M74">
            <v>3703.2189616094502</v>
          </cell>
          <cell r="N74">
            <v>3800.3897275346599</v>
          </cell>
          <cell r="O74">
            <v>3734.4635592930204</v>
          </cell>
          <cell r="P74">
            <v>3697.3672424123602</v>
          </cell>
          <cell r="Q74">
            <v>3785.3208557029398</v>
          </cell>
          <cell r="R74">
            <v>0</v>
          </cell>
          <cell r="S74">
            <v>3652.0796779129519</v>
          </cell>
          <cell r="T74">
            <v>3615.9829017961852</v>
          </cell>
        </row>
        <row r="75">
          <cell r="A75" t="str">
            <v>90055107</v>
          </cell>
          <cell r="B75" t="str">
            <v>D155LPL(O)</v>
          </cell>
          <cell r="C75">
            <v>3608.2824626812398</v>
          </cell>
          <cell r="D75">
            <v>3549.3405297089189</v>
          </cell>
          <cell r="E75">
            <v>3531.0894920655173</v>
          </cell>
          <cell r="F75">
            <v>2778.5849129999992</v>
          </cell>
          <cell r="G75">
            <v>3473.1587469999999</v>
          </cell>
          <cell r="H75">
            <v>3473.1587469999999</v>
          </cell>
          <cell r="K75">
            <v>3931.8833333333332</v>
          </cell>
          <cell r="L75">
            <v>3767.0289440288825</v>
          </cell>
          <cell r="M75">
            <v>3767.0289440288825</v>
          </cell>
          <cell r="N75">
            <v>3851.7170593643527</v>
          </cell>
          <cell r="O75">
            <v>3788.0504046856809</v>
          </cell>
          <cell r="P75">
            <v>3755.8953504508358</v>
          </cell>
          <cell r="Q75">
            <v>3831.393159714718</v>
          </cell>
          <cell r="R75">
            <v>3648.9776055972925</v>
          </cell>
          <cell r="S75">
            <v>3647.966757806229</v>
          </cell>
          <cell r="T75">
            <v>3599.6327233210754</v>
          </cell>
        </row>
        <row r="76">
          <cell r="A76" t="str">
            <v>90055108</v>
          </cell>
          <cell r="B76" t="str">
            <v>DY155NPLS</v>
          </cell>
          <cell r="G76">
            <v>3425.1917469999999</v>
          </cell>
          <cell r="H76">
            <v>3425.1917469999994</v>
          </cell>
        </row>
        <row r="77">
          <cell r="A77" t="str">
            <v>90140103</v>
          </cell>
          <cell r="B77" t="str">
            <v>D140LCL(K)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3719.4115666666667</v>
          </cell>
          <cell r="L77">
            <v>0</v>
          </cell>
          <cell r="M77">
            <v>0</v>
          </cell>
          <cell r="O77">
            <v>0</v>
          </cell>
          <cell r="P77">
            <v>3561.4175806111093</v>
          </cell>
          <cell r="Q77">
            <v>0</v>
          </cell>
          <cell r="R77">
            <v>0</v>
          </cell>
          <cell r="S77">
            <v>3451.5897337600331</v>
          </cell>
        </row>
        <row r="78">
          <cell r="A78" t="str">
            <v>92201500</v>
          </cell>
          <cell r="B78" t="str">
            <v>DHQI220-150</v>
          </cell>
          <cell r="C78">
            <v>0</v>
          </cell>
          <cell r="D78">
            <v>17379.416288111115</v>
          </cell>
          <cell r="E78">
            <v>0</v>
          </cell>
          <cell r="F78">
            <v>17892.926912999999</v>
          </cell>
          <cell r="G78">
            <v>0</v>
          </cell>
          <cell r="H78">
            <v>0</v>
          </cell>
          <cell r="K78">
            <v>17530.95</v>
          </cell>
          <cell r="L78">
            <v>17516.150000000001</v>
          </cell>
          <cell r="M78">
            <v>17516.150000000001</v>
          </cell>
          <cell r="O78">
            <v>17513.849999999999</v>
          </cell>
          <cell r="Q78">
            <v>17924.5</v>
          </cell>
          <cell r="R78">
            <v>0</v>
          </cell>
          <cell r="S78">
            <v>17464.95</v>
          </cell>
          <cell r="T78">
            <v>17429.650000000001</v>
          </cell>
        </row>
        <row r="79">
          <cell r="A79" t="str">
            <v>92201750</v>
          </cell>
          <cell r="B79" t="str">
            <v>DMH220-175</v>
          </cell>
          <cell r="C79">
            <v>0</v>
          </cell>
          <cell r="D79">
            <v>17748.631116490193</v>
          </cell>
          <cell r="E79">
            <v>0</v>
          </cell>
          <cell r="F79">
            <v>18015.587912999999</v>
          </cell>
          <cell r="G79">
            <v>0</v>
          </cell>
          <cell r="H79">
            <v>0</v>
          </cell>
          <cell r="Q79">
            <v>18361.633333333299</v>
          </cell>
          <cell r="R79">
            <v>0</v>
          </cell>
          <cell r="S79">
            <v>0</v>
          </cell>
        </row>
        <row r="80">
          <cell r="A80" t="str">
            <v>92202500</v>
          </cell>
          <cell r="B80" t="str">
            <v>DMH220-250</v>
          </cell>
          <cell r="C80">
            <v>0</v>
          </cell>
          <cell r="D80">
            <v>0</v>
          </cell>
          <cell r="E80">
            <v>19629.213017652099</v>
          </cell>
          <cell r="F80">
            <v>0</v>
          </cell>
          <cell r="G80">
            <v>0</v>
          </cell>
          <cell r="H80">
            <v>0</v>
          </cell>
          <cell r="K80">
            <v>19486.3</v>
          </cell>
          <cell r="L80">
            <v>19464.599999999999</v>
          </cell>
          <cell r="M80">
            <v>19464.599999999999</v>
          </cell>
          <cell r="N80">
            <v>19463.453846153847</v>
          </cell>
          <cell r="O80">
            <v>19462.365384615387</v>
          </cell>
          <cell r="P80">
            <v>19463.033333333329</v>
          </cell>
          <cell r="Q80">
            <v>19791.7833333333</v>
          </cell>
          <cell r="R80">
            <v>0</v>
          </cell>
          <cell r="S80">
            <v>0</v>
          </cell>
          <cell r="T80">
            <v>19294.733333333334</v>
          </cell>
        </row>
        <row r="81">
          <cell r="A81" t="str">
            <v>92202502</v>
          </cell>
          <cell r="B81" t="str">
            <v>DY 250MH 277</v>
          </cell>
          <cell r="F81">
            <v>22312.692912999999</v>
          </cell>
          <cell r="G81">
            <v>0</v>
          </cell>
          <cell r="H81">
            <v>0</v>
          </cell>
        </row>
        <row r="82">
          <cell r="A82" t="str">
            <v>92202503</v>
          </cell>
          <cell r="B82" t="str">
            <v>DY 250MH 240</v>
          </cell>
          <cell r="F82">
            <v>24837.166912999994</v>
          </cell>
          <cell r="G82">
            <v>0</v>
          </cell>
          <cell r="H82">
            <v>0</v>
          </cell>
        </row>
        <row r="83">
          <cell r="A83" t="str">
            <v>92204001</v>
          </cell>
          <cell r="B83" t="str">
            <v>DY400MH 240</v>
          </cell>
          <cell r="E83">
            <v>16248.622303892702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92204000</v>
          </cell>
          <cell r="B84" t="str">
            <v>DMH220-400</v>
          </cell>
          <cell r="C84">
            <v>21800.454656902803</v>
          </cell>
          <cell r="D84">
            <v>21166.714374044797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K84">
            <v>21221.122000000003</v>
          </cell>
          <cell r="L84">
            <v>21214.022000000001</v>
          </cell>
          <cell r="M84">
            <v>21214.022000000001</v>
          </cell>
          <cell r="O84">
            <v>0</v>
          </cell>
          <cell r="P84">
            <v>21136.05</v>
          </cell>
          <cell r="Q84">
            <v>21465.3</v>
          </cell>
          <cell r="R84">
            <v>0</v>
          </cell>
          <cell r="S84">
            <v>0</v>
          </cell>
        </row>
        <row r="85">
          <cell r="A85" t="str">
            <v>92204002</v>
          </cell>
          <cell r="B85" t="str">
            <v>DY 400MH 277</v>
          </cell>
          <cell r="F85">
            <v>25092.617913000002</v>
          </cell>
          <cell r="G85">
            <v>0</v>
          </cell>
          <cell r="H85">
            <v>0</v>
          </cell>
        </row>
        <row r="86">
          <cell r="A86" t="str">
            <v>92217500</v>
          </cell>
          <cell r="B86" t="str">
            <v>HID 175W(120V 수출)</v>
          </cell>
          <cell r="C86">
            <v>0</v>
          </cell>
          <cell r="D86">
            <v>18855.120827118495</v>
          </cell>
          <cell r="E86">
            <v>19008.239820924133</v>
          </cell>
          <cell r="F86">
            <v>18984.625392999998</v>
          </cell>
          <cell r="G86">
            <v>0</v>
          </cell>
          <cell r="H86">
            <v>0</v>
          </cell>
          <cell r="J86">
            <v>19987.671999999999</v>
          </cell>
          <cell r="K86">
            <v>19915.671999999999</v>
          </cell>
          <cell r="L86">
            <v>19190.171999999999</v>
          </cell>
          <cell r="M86">
            <v>19190.171999999999</v>
          </cell>
          <cell r="O86">
            <v>0</v>
          </cell>
          <cell r="P86">
            <v>19100.2</v>
          </cell>
          <cell r="Q86">
            <v>19490.45</v>
          </cell>
          <cell r="R86">
            <v>19136.3</v>
          </cell>
          <cell r="S86">
            <v>0</v>
          </cell>
          <cell r="T86">
            <v>19099</v>
          </cell>
        </row>
        <row r="87">
          <cell r="A87" t="str">
            <v>92225000</v>
          </cell>
          <cell r="B87" t="str">
            <v>HID 250W(120V 수출)</v>
          </cell>
          <cell r="C87">
            <v>21405.3124682981</v>
          </cell>
          <cell r="D87">
            <v>20731.743881655493</v>
          </cell>
          <cell r="E87">
            <v>5774.7857999999987</v>
          </cell>
          <cell r="F87">
            <v>0</v>
          </cell>
          <cell r="G87">
            <v>0</v>
          </cell>
          <cell r="H87">
            <v>0</v>
          </cell>
          <cell r="J87">
            <v>21611.972000000002</v>
          </cell>
          <cell r="K87">
            <v>21539.972000000002</v>
          </cell>
          <cell r="L87">
            <v>20494.472000000002</v>
          </cell>
          <cell r="M87">
            <v>20494.472000000002</v>
          </cell>
          <cell r="O87">
            <v>20404.732051282052</v>
          </cell>
          <cell r="P87">
            <v>20404.5</v>
          </cell>
          <cell r="Q87">
            <v>20794.75</v>
          </cell>
          <cell r="R87">
            <v>20446.599999999999</v>
          </cell>
          <cell r="S87">
            <v>0</v>
          </cell>
          <cell r="T87">
            <v>20409.3</v>
          </cell>
        </row>
        <row r="88">
          <cell r="A88" t="str">
            <v>92302500</v>
          </cell>
          <cell r="B88" t="str">
            <v>D220-250NH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Q88">
            <v>19743.099999999999</v>
          </cell>
          <cell r="R88">
            <v>0</v>
          </cell>
          <cell r="S88">
            <v>0</v>
          </cell>
        </row>
        <row r="89">
          <cell r="A89" t="str">
            <v>93000501</v>
          </cell>
          <cell r="B89" t="str">
            <v>DH50L(할로겐)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N89">
            <v>2069.2329951774022</v>
          </cell>
          <cell r="O89">
            <v>2069.2329951774022</v>
          </cell>
          <cell r="P89">
            <v>2069.2329951774022</v>
          </cell>
          <cell r="Q89">
            <v>0</v>
          </cell>
          <cell r="R89">
            <v>0</v>
          </cell>
          <cell r="S89">
            <v>0</v>
          </cell>
        </row>
        <row r="90">
          <cell r="A90" t="str">
            <v>93000502</v>
          </cell>
          <cell r="B90" t="str">
            <v>DH50S</v>
          </cell>
          <cell r="C90">
            <v>1855.0560757390867</v>
          </cell>
          <cell r="D90">
            <v>1818.4643791656372</v>
          </cell>
          <cell r="E90">
            <v>1809.6961535691539</v>
          </cell>
          <cell r="F90">
            <v>1813.8979530000004</v>
          </cell>
          <cell r="G90">
            <v>0</v>
          </cell>
          <cell r="H90">
            <v>0</v>
          </cell>
          <cell r="I90">
            <v>2014.3422599999999</v>
          </cell>
          <cell r="J90">
            <v>1898.8422599999999</v>
          </cell>
          <cell r="K90">
            <v>1898.8422599999999</v>
          </cell>
          <cell r="L90">
            <v>0</v>
          </cell>
          <cell r="M90">
            <v>0</v>
          </cell>
          <cell r="O90">
            <v>1888.5931980709609</v>
          </cell>
          <cell r="P90">
            <v>1888.5931980709609</v>
          </cell>
          <cell r="Q90">
            <v>1888.5931980709609</v>
          </cell>
          <cell r="R90">
            <v>1863.3329968016146</v>
          </cell>
          <cell r="S90">
            <v>1876.593163284477</v>
          </cell>
          <cell r="T90">
            <v>1876.593163284477</v>
          </cell>
        </row>
        <row r="91">
          <cell r="A91" t="str">
            <v>93000504</v>
          </cell>
          <cell r="B91" t="str">
            <v>DH50SY</v>
          </cell>
          <cell r="C91">
            <v>2159.0760757390867</v>
          </cell>
          <cell r="D91">
            <v>2161.9364737828828</v>
          </cell>
          <cell r="E91">
            <v>2150.6513962866688</v>
          </cell>
          <cell r="F91">
            <v>0</v>
          </cell>
          <cell r="G91">
            <v>0</v>
          </cell>
          <cell r="H91">
            <v>0</v>
          </cell>
          <cell r="J91">
            <v>2208.8422599999999</v>
          </cell>
          <cell r="K91">
            <v>2208.8422599999999</v>
          </cell>
          <cell r="L91">
            <v>2198.8422599999999</v>
          </cell>
          <cell r="M91">
            <v>2198.8422599999999</v>
          </cell>
          <cell r="O91">
            <v>2198.5931980709611</v>
          </cell>
          <cell r="P91">
            <v>2198.5931980709611</v>
          </cell>
          <cell r="Q91">
            <v>2198.5931980709611</v>
          </cell>
          <cell r="R91">
            <v>2173.3329968016146</v>
          </cell>
          <cell r="S91">
            <v>2186.5931632844768</v>
          </cell>
          <cell r="T91">
            <v>2186.5931632844768</v>
          </cell>
        </row>
        <row r="92">
          <cell r="A92" t="str">
            <v>94132100</v>
          </cell>
          <cell r="B92" t="str">
            <v>DY132IS120</v>
          </cell>
          <cell r="H92">
            <v>4332.6065270000008</v>
          </cell>
        </row>
        <row r="93">
          <cell r="A93" t="str">
            <v>94132200</v>
          </cell>
          <cell r="B93" t="str">
            <v>DY232IS120</v>
          </cell>
          <cell r="E93">
            <v>4703.4186066601442</v>
          </cell>
          <cell r="F93">
            <v>4748.8474329999999</v>
          </cell>
          <cell r="G93">
            <v>4440.53</v>
          </cell>
          <cell r="H93">
            <v>4440.5295270000006</v>
          </cell>
        </row>
        <row r="94">
          <cell r="A94" t="str">
            <v>94132300</v>
          </cell>
          <cell r="B94" t="str">
            <v>DY332IS120</v>
          </cell>
          <cell r="E94">
            <v>5534.2885658233117</v>
          </cell>
          <cell r="F94">
            <v>5537.7414329999992</v>
          </cell>
          <cell r="G94">
            <v>5156.33</v>
          </cell>
          <cell r="H94">
            <v>5156.3275269999995</v>
          </cell>
        </row>
        <row r="95">
          <cell r="A95" t="str">
            <v>94132400</v>
          </cell>
          <cell r="B95" t="str">
            <v>DY432IS120</v>
          </cell>
          <cell r="G95">
            <v>5460.92</v>
          </cell>
          <cell r="H95">
            <v>5468.9225270000006</v>
          </cell>
        </row>
        <row r="96">
          <cell r="A96" t="str">
            <v>94232100</v>
          </cell>
          <cell r="B96" t="str">
            <v>DY132IS277</v>
          </cell>
          <cell r="H96">
            <v>4549.6325270000007</v>
          </cell>
        </row>
        <row r="97">
          <cell r="A97" t="str">
            <v>94232200</v>
          </cell>
          <cell r="B97" t="str">
            <v>DY232IS277</v>
          </cell>
          <cell r="E97">
            <v>4776.8919036909911</v>
          </cell>
          <cell r="F97">
            <v>4775.1034330000002</v>
          </cell>
          <cell r="G97">
            <v>4648.41</v>
          </cell>
          <cell r="H97">
            <v>4648.4125269999995</v>
          </cell>
        </row>
        <row r="98">
          <cell r="A98" t="str">
            <v>94232300</v>
          </cell>
          <cell r="B98" t="str">
            <v>DY332IS277</v>
          </cell>
          <cell r="E98">
            <v>5324.1673548614208</v>
          </cell>
          <cell r="F98">
            <v>5330.0934329999991</v>
          </cell>
          <cell r="G98">
            <v>5286.49</v>
          </cell>
          <cell r="H98">
            <v>5286.4935269999996</v>
          </cell>
        </row>
        <row r="99">
          <cell r="A99" t="str">
            <v>94232400</v>
          </cell>
          <cell r="B99" t="str">
            <v>DY332IS277</v>
          </cell>
          <cell r="E99">
            <v>5324.1673548614208</v>
          </cell>
          <cell r="F99">
            <v>0</v>
          </cell>
          <cell r="G99">
            <v>5596.01</v>
          </cell>
          <cell r="H99">
            <v>5286.4935269999996</v>
          </cell>
        </row>
        <row r="100">
          <cell r="A100" t="str">
            <v>94332100</v>
          </cell>
          <cell r="B100" t="str">
            <v xml:space="preserve">DY132ISWV </v>
          </cell>
          <cell r="H100">
            <v>4329.1177469999993</v>
          </cell>
        </row>
        <row r="101">
          <cell r="A101" t="str">
            <v>94332200</v>
          </cell>
          <cell r="B101" t="str">
            <v xml:space="preserve">DY232ISWV </v>
          </cell>
          <cell r="H101">
            <v>4508.9087469999995</v>
          </cell>
        </row>
        <row r="102">
          <cell r="A102" t="str">
            <v>94332300</v>
          </cell>
          <cell r="B102" t="str">
            <v xml:space="preserve">DY332ISWV </v>
          </cell>
          <cell r="H102">
            <v>5863.1857469999995</v>
          </cell>
        </row>
        <row r="103">
          <cell r="A103" t="str">
            <v>94332400</v>
          </cell>
          <cell r="B103" t="str">
            <v xml:space="preserve">DY432ISWV </v>
          </cell>
          <cell r="E103">
            <v>6151.8512681754846</v>
          </cell>
          <cell r="F103">
            <v>0</v>
          </cell>
          <cell r="G103">
            <v>6144.61</v>
          </cell>
          <cell r="H103">
            <v>6144.607747</v>
          </cell>
        </row>
        <row r="104">
          <cell r="A104" t="str">
            <v>94332201</v>
          </cell>
          <cell r="B104" t="str">
            <v>DY232ISWV-L(NEWCENLITE)</v>
          </cell>
          <cell r="C104">
            <v>4870.8233153999008</v>
          </cell>
          <cell r="D104">
            <v>0</v>
          </cell>
          <cell r="E104">
            <v>0</v>
          </cell>
          <cell r="F104">
            <v>4742.51</v>
          </cell>
          <cell r="G104">
            <v>0</v>
          </cell>
          <cell r="H104">
            <v>0</v>
          </cell>
        </row>
        <row r="105">
          <cell r="A105" t="str">
            <v>94332401</v>
          </cell>
          <cell r="B105" t="str">
            <v>DY432ISWV-L(NEWCENLITE)</v>
          </cell>
          <cell r="C105">
            <v>5930.65</v>
          </cell>
          <cell r="D105">
            <v>0</v>
          </cell>
          <cell r="E105">
            <v>5893.6800594783363</v>
          </cell>
          <cell r="F105">
            <v>6327.42</v>
          </cell>
          <cell r="G105">
            <v>0</v>
          </cell>
          <cell r="H105">
            <v>0</v>
          </cell>
        </row>
        <row r="106">
          <cell r="A106" t="str">
            <v>95328200</v>
          </cell>
          <cell r="B106" t="str">
            <v>DY228RSWV</v>
          </cell>
          <cell r="F106">
            <v>0</v>
          </cell>
          <cell r="G106">
            <v>0</v>
          </cell>
          <cell r="H106">
            <v>3937.1529999999993</v>
          </cell>
        </row>
        <row r="107">
          <cell r="A107" t="str">
            <v>95340200</v>
          </cell>
          <cell r="B107" t="str">
            <v>DY240FTRSWV</v>
          </cell>
          <cell r="F107">
            <v>0</v>
          </cell>
          <cell r="G107">
            <v>0</v>
          </cell>
          <cell r="H107">
            <v>4238.8530000000001</v>
          </cell>
        </row>
        <row r="108">
          <cell r="A108" t="str">
            <v>95354200</v>
          </cell>
          <cell r="B108" t="str">
            <v>DY254 RS WV</v>
          </cell>
          <cell r="F108">
            <v>0</v>
          </cell>
          <cell r="G108">
            <v>0</v>
          </cell>
          <cell r="H108">
            <v>4335.1879999999992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91011270</v>
          </cell>
          <cell r="B128" t="str">
            <v>DYC1127(11W 2700K)</v>
          </cell>
          <cell r="E128">
            <v>0</v>
          </cell>
          <cell r="F128">
            <v>0</v>
          </cell>
          <cell r="G128">
            <v>0</v>
          </cell>
          <cell r="H128">
            <v>1910.5501819999999</v>
          </cell>
          <cell r="L128">
            <v>1872.9429999999998</v>
          </cell>
          <cell r="M128">
            <v>1872.9429999999998</v>
          </cell>
          <cell r="Q128">
            <v>0</v>
          </cell>
        </row>
        <row r="129">
          <cell r="A129" t="str">
            <v>91011400</v>
          </cell>
          <cell r="B129" t="str">
            <v>DYC1140(11W-4000K)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1910.9429999999998</v>
          </cell>
          <cell r="L129">
            <v>1872.9429999999998</v>
          </cell>
          <cell r="M129">
            <v>1872.9429999999998</v>
          </cell>
          <cell r="Q129">
            <v>0</v>
          </cell>
        </row>
        <row r="130">
          <cell r="A130" t="str">
            <v>91011650</v>
          </cell>
          <cell r="B130" t="str">
            <v>DYC1140(11W 6500K)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K130">
            <v>1830.9859999999999</v>
          </cell>
          <cell r="L130">
            <v>1808.9859999999999</v>
          </cell>
          <cell r="M130">
            <v>1808.9859999999999</v>
          </cell>
          <cell r="Q130">
            <v>0</v>
          </cell>
        </row>
        <row r="131">
          <cell r="A131" t="str">
            <v>91015270</v>
          </cell>
          <cell r="B131" t="str">
            <v>DYC1527(15W 2700K)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K131">
            <v>1830.9859999999999</v>
          </cell>
          <cell r="L131">
            <v>0</v>
          </cell>
          <cell r="M131">
            <v>0</v>
          </cell>
          <cell r="Q131">
            <v>0</v>
          </cell>
        </row>
        <row r="132">
          <cell r="A132" t="str">
            <v>91015400</v>
          </cell>
          <cell r="B132" t="str">
            <v>DYC1540(15W-4000K)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1925.365</v>
          </cell>
          <cell r="K132">
            <v>1909.365</v>
          </cell>
          <cell r="L132">
            <v>0</v>
          </cell>
          <cell r="M132">
            <v>0</v>
          </cell>
          <cell r="Q132">
            <v>0</v>
          </cell>
        </row>
        <row r="133">
          <cell r="A133" t="str">
            <v>91015650</v>
          </cell>
          <cell r="B133" t="str">
            <v>DYC1565(15W-6500K)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L133">
            <v>1808.9859999999999</v>
          </cell>
          <cell r="M133">
            <v>1808.9859999999999</v>
          </cell>
          <cell r="Q133">
            <v>0</v>
          </cell>
        </row>
        <row r="134">
          <cell r="A134" t="str">
            <v>91020270</v>
          </cell>
          <cell r="B134" t="str">
            <v>DYC2027(20W-2700K)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1897.5073333333332</v>
          </cell>
          <cell r="J134">
            <v>1910.9429999999998</v>
          </cell>
          <cell r="K134">
            <v>1816.17</v>
          </cell>
          <cell r="L134">
            <v>0</v>
          </cell>
          <cell r="M134">
            <v>0</v>
          </cell>
          <cell r="Q134">
            <v>0</v>
          </cell>
        </row>
        <row r="135">
          <cell r="A135" t="str">
            <v>91020400</v>
          </cell>
          <cell r="B135" t="str">
            <v>DYC2040(20W-4000K)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1950.2203333333332</v>
          </cell>
          <cell r="J135">
            <v>1529.9498333333331</v>
          </cell>
          <cell r="K135">
            <v>1448.62</v>
          </cell>
          <cell r="L135">
            <v>1421.6164999999996</v>
          </cell>
          <cell r="M135">
            <v>1421.6164999999996</v>
          </cell>
          <cell r="N135">
            <v>1735</v>
          </cell>
          <cell r="Q135">
            <v>1862</v>
          </cell>
          <cell r="R135">
            <v>1642.1739999999998</v>
          </cell>
        </row>
        <row r="136">
          <cell r="A136" t="str">
            <v>91020650</v>
          </cell>
          <cell r="B136" t="str">
            <v>DYC2065(20W-6500K)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1897.0073333333332</v>
          </cell>
          <cell r="J136">
            <v>1897.0073333333332</v>
          </cell>
          <cell r="K136">
            <v>1815.67</v>
          </cell>
          <cell r="L136">
            <v>1781.1739999999998</v>
          </cell>
          <cell r="M136">
            <v>1781.1739999999998</v>
          </cell>
          <cell r="Q136">
            <v>0</v>
          </cell>
        </row>
        <row r="137">
          <cell r="A137" t="str">
            <v>91023400</v>
          </cell>
          <cell r="B137" t="str">
            <v>DYC2340(23W 4000K)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L137">
            <v>1841.3869999999997</v>
          </cell>
          <cell r="M137">
            <v>1841.3869999999997</v>
          </cell>
          <cell r="Q137">
            <v>0</v>
          </cell>
        </row>
        <row r="138">
          <cell r="A138" t="str">
            <v>91023650</v>
          </cell>
          <cell r="B138" t="str">
            <v>DYC2340(23W-6500K)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K138">
            <v>1020</v>
          </cell>
          <cell r="L138">
            <v>0</v>
          </cell>
          <cell r="M138">
            <v>0</v>
          </cell>
          <cell r="Q138">
            <v>1617</v>
          </cell>
          <cell r="R138">
            <v>1577.1901408450701</v>
          </cell>
        </row>
        <row r="139">
          <cell r="A139" t="str">
            <v>91211270</v>
          </cell>
          <cell r="B139" t="str">
            <v>EFTR11EX-L(11W 전구색)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1311.1616666666666</v>
          </cell>
          <cell r="J139">
            <v>1313.3589999999999</v>
          </cell>
          <cell r="K139">
            <v>1313.3589999999999</v>
          </cell>
          <cell r="L139">
            <v>0</v>
          </cell>
          <cell r="M139">
            <v>0</v>
          </cell>
          <cell r="Q139">
            <v>0</v>
          </cell>
        </row>
        <row r="140">
          <cell r="A140" t="str">
            <v>91211650</v>
          </cell>
          <cell r="B140" t="str">
            <v>EFTR11EX-D(11W 주광색)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1311.1616666666666</v>
          </cell>
          <cell r="J140">
            <v>1313.3589999999999</v>
          </cell>
          <cell r="K140">
            <v>1313.3589999999999</v>
          </cell>
          <cell r="L140">
            <v>0</v>
          </cell>
          <cell r="M140">
            <v>0</v>
          </cell>
          <cell r="Q140">
            <v>0</v>
          </cell>
        </row>
        <row r="141">
          <cell r="A141" t="str">
            <v>91211700</v>
          </cell>
          <cell r="B141" t="str">
            <v>EFTR11EX-RED(11W 적색)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1311.1616666666666</v>
          </cell>
          <cell r="L141">
            <v>0</v>
          </cell>
          <cell r="M141">
            <v>0</v>
          </cell>
          <cell r="Q141">
            <v>0</v>
          </cell>
        </row>
        <row r="142">
          <cell r="A142" t="str">
            <v>91211800</v>
          </cell>
          <cell r="B142" t="str">
            <v>EFTR11EX-BLUE(11W 청색)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1311.1616666666666</v>
          </cell>
          <cell r="L142">
            <v>0</v>
          </cell>
          <cell r="M142">
            <v>0</v>
          </cell>
          <cell r="Q142">
            <v>0</v>
          </cell>
        </row>
        <row r="143">
          <cell r="A143" t="str">
            <v>91211900</v>
          </cell>
          <cell r="B143" t="str">
            <v>EFTR11EX-GREEN(11W 녹색)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J143">
            <v>1313.3589999999999</v>
          </cell>
          <cell r="L143">
            <v>0</v>
          </cell>
          <cell r="M143">
            <v>0</v>
          </cell>
          <cell r="Q143">
            <v>0</v>
          </cell>
        </row>
        <row r="144">
          <cell r="A144" t="str">
            <v>91215270</v>
          </cell>
          <cell r="B144" t="str">
            <v>EFTR15EX-L(15W 전구색)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1293.7236666666668</v>
          </cell>
          <cell r="J144">
            <v>1295.921</v>
          </cell>
          <cell r="L144">
            <v>0</v>
          </cell>
          <cell r="M144">
            <v>0</v>
          </cell>
          <cell r="Q144">
            <v>0</v>
          </cell>
        </row>
        <row r="145">
          <cell r="A145" t="str">
            <v>91215700</v>
          </cell>
          <cell r="B145" t="str">
            <v>EFTR15EX-RED(15W 적색)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1306.3896666666667</v>
          </cell>
          <cell r="L145">
            <v>0</v>
          </cell>
          <cell r="M145">
            <v>0</v>
          </cell>
          <cell r="Q145">
            <v>0</v>
          </cell>
        </row>
        <row r="146">
          <cell r="A146" t="str">
            <v>91215800</v>
          </cell>
          <cell r="B146" t="str">
            <v>EFTR15EX-BLUE(15W 청색)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1306.3896666666667</v>
          </cell>
          <cell r="L146">
            <v>0</v>
          </cell>
          <cell r="M146">
            <v>0</v>
          </cell>
          <cell r="Q146">
            <v>0</v>
          </cell>
        </row>
        <row r="147">
          <cell r="A147" t="str">
            <v>91215900</v>
          </cell>
          <cell r="B147" t="str">
            <v>EFTR15EX-GREEN(15W 녹색)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1306.3896666666667</v>
          </cell>
          <cell r="L147">
            <v>0</v>
          </cell>
          <cell r="M147">
            <v>0</v>
          </cell>
          <cell r="Q147">
            <v>0</v>
          </cell>
        </row>
        <row r="148">
          <cell r="A148" t="str">
            <v>91220270</v>
          </cell>
          <cell r="B148" t="str">
            <v>EFTR20EX-L(20W 전구색)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1319.7803333333331</v>
          </cell>
          <cell r="J148">
            <v>1321.9776666666667</v>
          </cell>
          <cell r="L148">
            <v>0</v>
          </cell>
          <cell r="M148">
            <v>0</v>
          </cell>
          <cell r="Q148">
            <v>0</v>
          </cell>
        </row>
        <row r="149">
          <cell r="A149" t="str">
            <v>91220650</v>
          </cell>
          <cell r="B149" t="str">
            <v>EFTR20EX-D(20W 주광색)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1319.2803333333331</v>
          </cell>
          <cell r="J149">
            <v>1321.4776666666667</v>
          </cell>
          <cell r="L149">
            <v>0</v>
          </cell>
          <cell r="M149">
            <v>0</v>
          </cell>
          <cell r="Q149">
            <v>0</v>
          </cell>
        </row>
        <row r="150">
          <cell r="A150" t="str">
            <v>91220700</v>
          </cell>
          <cell r="B150" t="str">
            <v>EFTR20EX-RED(20W 적색)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1328.4996666666666</v>
          </cell>
          <cell r="L150">
            <v>0</v>
          </cell>
          <cell r="M150">
            <v>0</v>
          </cell>
          <cell r="Q150">
            <v>0</v>
          </cell>
        </row>
        <row r="151">
          <cell r="A151" t="str">
            <v>91220800</v>
          </cell>
          <cell r="B151" t="str">
            <v>EFTR20EX-BLUE(20W 청색)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1328.4996666666666</v>
          </cell>
          <cell r="L151">
            <v>0</v>
          </cell>
          <cell r="M151">
            <v>0</v>
          </cell>
          <cell r="Q151">
            <v>0</v>
          </cell>
        </row>
        <row r="152">
          <cell r="A152" t="str">
            <v>91223270</v>
          </cell>
          <cell r="B152" t="str">
            <v>EFTR23EX-L(23W 전구색)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540</v>
          </cell>
          <cell r="L152">
            <v>0</v>
          </cell>
          <cell r="M152">
            <v>0</v>
          </cell>
          <cell r="Q152">
            <v>0</v>
          </cell>
        </row>
        <row r="153">
          <cell r="A153" t="str">
            <v>91223650</v>
          </cell>
          <cell r="B153" t="str">
            <v>EFTR23EX-D(23W 주광색)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1307.9896666666666</v>
          </cell>
          <cell r="L153">
            <v>0</v>
          </cell>
          <cell r="M153">
            <v>0</v>
          </cell>
          <cell r="Q153">
            <v>0</v>
          </cell>
        </row>
        <row r="154">
          <cell r="A154" t="str">
            <v>91320270</v>
          </cell>
          <cell r="B154" t="str">
            <v>EFTR20EX-L(20W 전구색)</v>
          </cell>
          <cell r="E154">
            <v>0</v>
          </cell>
          <cell r="F154">
            <v>1518.3282300000001</v>
          </cell>
          <cell r="G154">
            <v>0</v>
          </cell>
          <cell r="H154">
            <v>1619.4857199999999</v>
          </cell>
          <cell r="S154">
            <v>1205.7400773044924</v>
          </cell>
        </row>
        <row r="155">
          <cell r="A155" t="str">
            <v>91320400</v>
          </cell>
          <cell r="B155" t="str">
            <v>EFTR20EX-W(20W 백색)</v>
          </cell>
          <cell r="E155">
            <v>0</v>
          </cell>
          <cell r="F155">
            <v>0</v>
          </cell>
          <cell r="G155">
            <v>0</v>
          </cell>
          <cell r="H155">
            <v>877.48501999999996</v>
          </cell>
          <cell r="L155">
            <v>0</v>
          </cell>
          <cell r="M155">
            <v>0</v>
          </cell>
          <cell r="N155">
            <v>1318</v>
          </cell>
          <cell r="O155" t="e">
            <v>#REF!</v>
          </cell>
          <cell r="Q155">
            <v>0</v>
          </cell>
          <cell r="S155">
            <v>1254.51046</v>
          </cell>
          <cell r="T155">
            <v>1254.51046</v>
          </cell>
        </row>
        <row r="156">
          <cell r="A156" t="str">
            <v>91320650</v>
          </cell>
          <cell r="B156" t="str">
            <v>EFTR20EX-D(20W 주광색)</v>
          </cell>
          <cell r="C156">
            <v>1265.7803333333331</v>
          </cell>
          <cell r="E156">
            <v>0</v>
          </cell>
          <cell r="F156">
            <v>1299.5591149999998</v>
          </cell>
          <cell r="G156">
            <v>0</v>
          </cell>
          <cell r="H156">
            <v>877.49</v>
          </cell>
          <cell r="L156">
            <v>0</v>
          </cell>
          <cell r="M156">
            <v>0</v>
          </cell>
          <cell r="N156">
            <v>1318</v>
          </cell>
          <cell r="O156" t="e">
            <v>#REF!</v>
          </cell>
          <cell r="Q156">
            <v>0</v>
          </cell>
          <cell r="T156">
            <v>1254.51046</v>
          </cell>
        </row>
        <row r="157">
          <cell r="A157" t="str">
            <v>91323400</v>
          </cell>
          <cell r="B157" t="str">
            <v>EFTR23EX-W(23W 백색)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L157">
            <v>0</v>
          </cell>
          <cell r="M157">
            <v>0</v>
          </cell>
          <cell r="O157" t="e">
            <v>#REF!</v>
          </cell>
          <cell r="P157">
            <v>1377.5044600000001</v>
          </cell>
          <cell r="Q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</row>
        <row r="160">
          <cell r="F160">
            <v>0</v>
          </cell>
          <cell r="G160">
            <v>0</v>
          </cell>
          <cell r="H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</row>
        <row r="162">
          <cell r="F162">
            <v>0</v>
          </cell>
          <cell r="G162">
            <v>0</v>
          </cell>
          <cell r="H162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</row>
        <row r="170">
          <cell r="F170">
            <v>0</v>
          </cell>
          <cell r="G170">
            <v>0</v>
          </cell>
          <cell r="H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</row>
        <row r="176">
          <cell r="F176">
            <v>0</v>
          </cell>
          <cell r="G176">
            <v>0</v>
          </cell>
          <cell r="H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</row>
        <row r="179">
          <cell r="F179">
            <v>0</v>
          </cell>
          <cell r="G179">
            <v>0</v>
          </cell>
          <cell r="H179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</row>
        <row r="182">
          <cell r="F182">
            <v>0</v>
          </cell>
          <cell r="G182">
            <v>0</v>
          </cell>
          <cell r="H182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</row>
        <row r="188">
          <cell r="H188">
            <v>222082.31422100004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서산제조"/>
      <sheetName val="금산제조"/>
      <sheetName val="진천제조"/>
      <sheetName val="용인제조"/>
      <sheetName val="조치원제조"/>
      <sheetName val="아산제조"/>
      <sheetName val="업종별제조원가"/>
    </sheetNames>
    <sheetDataSet>
      <sheetData sheetId="0"/>
      <sheetData sheetId="1"/>
      <sheetData sheetId="2"/>
      <sheetData sheetId="3"/>
      <sheetData sheetId="4"/>
      <sheetData sheetId="5">
        <row r="17">
          <cell r="C17">
            <v>0</v>
          </cell>
        </row>
        <row r="23">
          <cell r="E23">
            <v>59044252</v>
          </cell>
        </row>
        <row r="25">
          <cell r="E25">
            <v>17470402.185262121</v>
          </cell>
        </row>
      </sheetData>
      <sheetData sheetId="6"/>
      <sheetData sheetId="7">
        <row r="18">
          <cell r="C18">
            <v>0</v>
          </cell>
          <cell r="G18">
            <v>627895673</v>
          </cell>
        </row>
        <row r="21">
          <cell r="C21">
            <v>44855397</v>
          </cell>
          <cell r="K21">
            <v>0</v>
          </cell>
        </row>
        <row r="22">
          <cell r="C22">
            <v>15092099</v>
          </cell>
          <cell r="K22">
            <v>0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CODE"/>
      <sheetName val="상품입력"/>
      <sheetName val="상품수불(타총평)"/>
      <sheetName val="상품수불(합산)"/>
      <sheetName val="저장품입력"/>
      <sheetName val="저장품수불(월)"/>
      <sheetName val="저장품수불(누계)"/>
      <sheetName val="000000"/>
    </sheetNames>
    <sheetDataSet>
      <sheetData sheetId="0"/>
      <sheetData sheetId="1"/>
      <sheetData sheetId="2"/>
      <sheetData sheetId="3"/>
      <sheetData sheetId="4">
        <row r="42">
          <cell r="F42">
            <v>338131781</v>
          </cell>
          <cell r="N42">
            <v>0</v>
          </cell>
          <cell r="Q42">
            <v>0</v>
          </cell>
        </row>
        <row r="43">
          <cell r="N43">
            <v>0</v>
          </cell>
          <cell r="Q43">
            <v>0</v>
          </cell>
        </row>
        <row r="44">
          <cell r="L44">
            <v>5407360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CODE"/>
      <sheetName val="원재료입력"/>
      <sheetName val="제품입력"/>
      <sheetName val="원재료수불(월)"/>
      <sheetName val="원재료수불"/>
      <sheetName val="원재료(합산)"/>
      <sheetName val="원재료(사료합산)"/>
      <sheetName val="보조재료(합산)"/>
      <sheetName val="보조재료(저장품합산)"/>
      <sheetName val="제조원가 "/>
      <sheetName val="매출원가"/>
      <sheetName val="제품수불(월)"/>
      <sheetName val="제품수불(대체)"/>
      <sheetName val="총제품수불"/>
      <sheetName val="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5">
          <cell r="AC105">
            <v>0</v>
          </cell>
        </row>
      </sheetData>
      <sheetData sheetId="1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총괄"/>
      <sheetName val="매출목표"/>
      <sheetName val="손익계획"/>
      <sheetName val="인원계획1"/>
      <sheetName val="인원계획2"/>
      <sheetName val="투자계획1"/>
      <sheetName val="투자계획2"/>
      <sheetName val="중점추진과제"/>
      <sheetName val="매출달성방안"/>
      <sheetName val="신제품계획"/>
      <sheetName val="생산성향상방안 "/>
      <sheetName val="수율향상방안"/>
      <sheetName val="수율향상방안 (2)"/>
      <sheetName val="참고(1)매출"/>
      <sheetName val="참고(2)변동비"/>
      <sheetName val="참고(3)고정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"/>
      <sheetName val="Sheet2"/>
      <sheetName val="풀무원 (2)"/>
      <sheetName val="찬마루 (2)"/>
      <sheetName val="Sheet1"/>
      <sheetName val="명가 (2)"/>
      <sheetName val="참고(3)고정비"/>
      <sheetName val="본부별매출"/>
    </sheetNames>
    <sheetDataSet>
      <sheetData sheetId="0"/>
      <sheetData sheetId="1">
        <row r="5">
          <cell r="B5">
            <v>90001</v>
          </cell>
          <cell r="C5" t="str">
            <v>ENT</v>
          </cell>
        </row>
        <row r="6">
          <cell r="B6">
            <v>90002</v>
          </cell>
          <cell r="C6" t="str">
            <v>ENT</v>
          </cell>
        </row>
        <row r="7">
          <cell r="B7">
            <v>90003</v>
          </cell>
          <cell r="C7" t="str">
            <v>ENT</v>
          </cell>
        </row>
        <row r="8">
          <cell r="C8" t="str">
            <v>ENT</v>
          </cell>
        </row>
        <row r="9">
          <cell r="B9">
            <v>90012</v>
          </cell>
          <cell r="C9" t="str">
            <v>ENT</v>
          </cell>
        </row>
        <row r="10">
          <cell r="B10">
            <v>90013</v>
          </cell>
          <cell r="C10" t="str">
            <v>ENT</v>
          </cell>
        </row>
        <row r="11">
          <cell r="C11" t="str">
            <v>ENT</v>
          </cell>
        </row>
        <row r="12">
          <cell r="B12">
            <v>93040</v>
          </cell>
          <cell r="C12" t="str">
            <v>ENT</v>
          </cell>
        </row>
        <row r="13">
          <cell r="B13">
            <v>93030</v>
          </cell>
          <cell r="C13" t="str">
            <v>ENT</v>
          </cell>
        </row>
        <row r="14">
          <cell r="B14">
            <v>93050</v>
          </cell>
          <cell r="C14" t="str">
            <v>ENT</v>
          </cell>
        </row>
        <row r="15">
          <cell r="B15">
            <v>93010</v>
          </cell>
          <cell r="C15" t="str">
            <v>ENT</v>
          </cell>
        </row>
        <row r="16">
          <cell r="B16">
            <v>93020</v>
          </cell>
          <cell r="C16" t="str">
            <v>ENT</v>
          </cell>
        </row>
        <row r="17">
          <cell r="B17">
            <v>93060</v>
          </cell>
          <cell r="C17" t="str">
            <v>ENT</v>
          </cell>
        </row>
        <row r="18">
          <cell r="C18" t="str">
            <v>ENT</v>
          </cell>
        </row>
        <row r="19">
          <cell r="B19">
            <v>40010</v>
          </cell>
          <cell r="C19" t="str">
            <v>ENT</v>
          </cell>
        </row>
        <row r="20">
          <cell r="B20">
            <v>40014</v>
          </cell>
          <cell r="C20" t="str">
            <v>ENT</v>
          </cell>
        </row>
        <row r="21">
          <cell r="B21">
            <v>40024</v>
          </cell>
          <cell r="C21" t="str">
            <v>ENT</v>
          </cell>
        </row>
        <row r="22">
          <cell r="B22">
            <v>40028</v>
          </cell>
          <cell r="C22" t="str">
            <v>ENT</v>
          </cell>
        </row>
        <row r="23">
          <cell r="B23">
            <v>40031</v>
          </cell>
          <cell r="C23" t="str">
            <v>ENT</v>
          </cell>
        </row>
        <row r="24">
          <cell r="B24">
            <v>40037</v>
          </cell>
          <cell r="C24" t="str">
            <v>ENT</v>
          </cell>
        </row>
        <row r="25">
          <cell r="B25">
            <v>40038</v>
          </cell>
          <cell r="C25" t="str">
            <v>ENT</v>
          </cell>
        </row>
        <row r="26">
          <cell r="B26">
            <v>40099</v>
          </cell>
          <cell r="C26" t="str">
            <v>ENT</v>
          </cell>
        </row>
        <row r="27">
          <cell r="B27">
            <v>40125</v>
          </cell>
          <cell r="C27" t="str">
            <v>ENT</v>
          </cell>
        </row>
        <row r="28">
          <cell r="B28">
            <v>40135</v>
          </cell>
          <cell r="C28" t="str">
            <v>ENT</v>
          </cell>
        </row>
        <row r="29">
          <cell r="B29">
            <v>40155</v>
          </cell>
          <cell r="C29" t="str">
            <v>ENT</v>
          </cell>
        </row>
        <row r="30">
          <cell r="B30">
            <v>40208</v>
          </cell>
          <cell r="C30" t="str">
            <v>ENT</v>
          </cell>
        </row>
        <row r="31">
          <cell r="B31">
            <v>40252</v>
          </cell>
          <cell r="C31" t="str">
            <v>ENT</v>
          </cell>
        </row>
        <row r="32">
          <cell r="B32">
            <v>40278</v>
          </cell>
          <cell r="C32" t="str">
            <v>ENT</v>
          </cell>
        </row>
        <row r="33">
          <cell r="B33">
            <v>40288</v>
          </cell>
          <cell r="C33" t="str">
            <v>ENT</v>
          </cell>
        </row>
        <row r="34">
          <cell r="B34">
            <v>40294</v>
          </cell>
          <cell r="C34" t="str">
            <v>ENT</v>
          </cell>
        </row>
        <row r="35">
          <cell r="B35">
            <v>40302</v>
          </cell>
          <cell r="C35" t="str">
            <v>ENT</v>
          </cell>
        </row>
        <row r="36">
          <cell r="B36">
            <v>40307</v>
          </cell>
          <cell r="C36" t="str">
            <v>ENT</v>
          </cell>
        </row>
        <row r="37">
          <cell r="B37">
            <v>40315</v>
          </cell>
          <cell r="C37" t="str">
            <v>ENT</v>
          </cell>
        </row>
        <row r="38">
          <cell r="B38">
            <v>40339</v>
          </cell>
          <cell r="C38" t="str">
            <v>ENT</v>
          </cell>
        </row>
        <row r="39">
          <cell r="B39">
            <v>40365</v>
          </cell>
          <cell r="C39" t="str">
            <v>ENT</v>
          </cell>
        </row>
        <row r="40">
          <cell r="B40">
            <v>40397</v>
          </cell>
          <cell r="C40" t="str">
            <v>ENT</v>
          </cell>
        </row>
        <row r="41">
          <cell r="B41">
            <v>40405</v>
          </cell>
          <cell r="C41" t="str">
            <v>ENT</v>
          </cell>
        </row>
        <row r="42">
          <cell r="B42">
            <v>40428</v>
          </cell>
          <cell r="C42" t="str">
            <v>ENT</v>
          </cell>
        </row>
        <row r="43">
          <cell r="B43">
            <v>40434</v>
          </cell>
          <cell r="C43" t="str">
            <v>ENT</v>
          </cell>
        </row>
        <row r="44">
          <cell r="B44">
            <v>40503</v>
          </cell>
          <cell r="C44" t="str">
            <v>ENT</v>
          </cell>
        </row>
        <row r="45">
          <cell r="B45">
            <v>40509</v>
          </cell>
          <cell r="C45" t="str">
            <v>ENT</v>
          </cell>
        </row>
        <row r="46">
          <cell r="B46">
            <v>40535</v>
          </cell>
          <cell r="C46" t="str">
            <v>ENT</v>
          </cell>
        </row>
        <row r="47">
          <cell r="B47">
            <v>40547</v>
          </cell>
          <cell r="C47" t="str">
            <v>ENT</v>
          </cell>
        </row>
        <row r="48">
          <cell r="B48">
            <v>40563</v>
          </cell>
          <cell r="C48" t="str">
            <v>ENT</v>
          </cell>
        </row>
        <row r="49">
          <cell r="B49">
            <v>40573</v>
          </cell>
          <cell r="C49" t="str">
            <v>ENT</v>
          </cell>
        </row>
        <row r="50">
          <cell r="B50">
            <v>40585</v>
          </cell>
          <cell r="C50" t="str">
            <v>ENT</v>
          </cell>
        </row>
        <row r="51">
          <cell r="B51">
            <v>40594</v>
          </cell>
          <cell r="C51" t="str">
            <v>ENT</v>
          </cell>
        </row>
        <row r="52">
          <cell r="B52">
            <v>40607</v>
          </cell>
          <cell r="C52" t="str">
            <v>ENT</v>
          </cell>
        </row>
        <row r="53">
          <cell r="B53">
            <v>40620</v>
          </cell>
          <cell r="C53" t="str">
            <v>ENT</v>
          </cell>
        </row>
        <row r="54">
          <cell r="B54">
            <v>40643</v>
          </cell>
          <cell r="C54" t="str">
            <v>ENT</v>
          </cell>
        </row>
        <row r="55">
          <cell r="B55">
            <v>40646</v>
          </cell>
          <cell r="C55" t="str">
            <v>ENT</v>
          </cell>
        </row>
        <row r="56">
          <cell r="B56">
            <v>40663</v>
          </cell>
          <cell r="C56" t="str">
            <v>ENT</v>
          </cell>
        </row>
        <row r="57">
          <cell r="B57">
            <v>40706</v>
          </cell>
          <cell r="C57" t="str">
            <v>ENT</v>
          </cell>
        </row>
        <row r="58">
          <cell r="B58">
            <v>40740</v>
          </cell>
          <cell r="C58" t="str">
            <v>ENT</v>
          </cell>
        </row>
        <row r="59">
          <cell r="B59">
            <v>40760</v>
          </cell>
          <cell r="C59" t="str">
            <v>ENT</v>
          </cell>
        </row>
        <row r="60">
          <cell r="B60">
            <v>40795</v>
          </cell>
          <cell r="C60" t="str">
            <v>ENT</v>
          </cell>
        </row>
        <row r="61">
          <cell r="B61">
            <v>40875</v>
          </cell>
          <cell r="C61" t="str">
            <v>ENT</v>
          </cell>
        </row>
        <row r="62">
          <cell r="B62">
            <v>40907</v>
          </cell>
          <cell r="C62" t="str">
            <v>ENT</v>
          </cell>
        </row>
        <row r="63">
          <cell r="B63">
            <v>40934</v>
          </cell>
          <cell r="C63" t="str">
            <v>ENT</v>
          </cell>
        </row>
        <row r="64">
          <cell r="B64">
            <v>40970</v>
          </cell>
          <cell r="C64" t="str">
            <v>ENT</v>
          </cell>
        </row>
        <row r="65">
          <cell r="B65">
            <v>41013</v>
          </cell>
          <cell r="C65" t="str">
            <v>ENT</v>
          </cell>
        </row>
        <row r="66">
          <cell r="B66">
            <v>41017</v>
          </cell>
          <cell r="C66" t="str">
            <v>ENT</v>
          </cell>
        </row>
        <row r="67">
          <cell r="B67">
            <v>41023</v>
          </cell>
          <cell r="C67" t="str">
            <v>ENT</v>
          </cell>
        </row>
        <row r="68">
          <cell r="B68">
            <v>41039</v>
          </cell>
          <cell r="C68" t="str">
            <v>ENT</v>
          </cell>
        </row>
        <row r="69">
          <cell r="B69">
            <v>41053</v>
          </cell>
          <cell r="C69" t="str">
            <v>ENT</v>
          </cell>
        </row>
        <row r="70">
          <cell r="B70">
            <v>41060</v>
          </cell>
          <cell r="C70" t="str">
            <v>ENT</v>
          </cell>
        </row>
        <row r="71">
          <cell r="B71">
            <v>41079</v>
          </cell>
          <cell r="C71" t="str">
            <v>ENT</v>
          </cell>
        </row>
        <row r="72">
          <cell r="B72">
            <v>41080</v>
          </cell>
          <cell r="C72" t="str">
            <v>ENT</v>
          </cell>
        </row>
        <row r="73">
          <cell r="B73">
            <v>41083</v>
          </cell>
          <cell r="C73" t="str">
            <v>ENT</v>
          </cell>
        </row>
        <row r="74">
          <cell r="B74">
            <v>41146</v>
          </cell>
          <cell r="C74" t="str">
            <v>ENT</v>
          </cell>
        </row>
        <row r="75">
          <cell r="B75">
            <v>41163</v>
          </cell>
          <cell r="C75" t="str">
            <v>ENT</v>
          </cell>
        </row>
        <row r="76">
          <cell r="B76">
            <v>41175</v>
          </cell>
          <cell r="C76" t="str">
            <v>ENT</v>
          </cell>
        </row>
        <row r="77">
          <cell r="B77">
            <v>41339</v>
          </cell>
          <cell r="C77" t="str">
            <v>ENT</v>
          </cell>
        </row>
        <row r="78">
          <cell r="B78">
            <v>41345</v>
          </cell>
          <cell r="C78" t="str">
            <v>ENT</v>
          </cell>
        </row>
        <row r="79">
          <cell r="B79">
            <v>41349</v>
          </cell>
          <cell r="C79" t="str">
            <v>ENT</v>
          </cell>
        </row>
        <row r="80">
          <cell r="B80">
            <v>41355</v>
          </cell>
          <cell r="C80" t="str">
            <v>ENT</v>
          </cell>
        </row>
        <row r="81">
          <cell r="B81">
            <v>41547</v>
          </cell>
          <cell r="C81" t="str">
            <v>ENT</v>
          </cell>
        </row>
        <row r="82">
          <cell r="B82">
            <v>41602</v>
          </cell>
          <cell r="C82" t="str">
            <v>ENT</v>
          </cell>
        </row>
        <row r="83">
          <cell r="B83">
            <v>41759</v>
          </cell>
          <cell r="C83" t="str">
            <v>ENT</v>
          </cell>
        </row>
        <row r="84">
          <cell r="B84">
            <v>41903</v>
          </cell>
          <cell r="C84" t="str">
            <v>ENT</v>
          </cell>
        </row>
        <row r="85">
          <cell r="B85">
            <v>41923</v>
          </cell>
          <cell r="C85" t="str">
            <v>ENT</v>
          </cell>
        </row>
        <row r="86">
          <cell r="B86">
            <v>41924</v>
          </cell>
          <cell r="C86" t="str">
            <v>ENT</v>
          </cell>
        </row>
        <row r="87">
          <cell r="B87">
            <v>41941</v>
          </cell>
          <cell r="C87" t="str">
            <v>ENT</v>
          </cell>
        </row>
        <row r="88">
          <cell r="B88">
            <v>41949</v>
          </cell>
          <cell r="C88" t="str">
            <v>ENT</v>
          </cell>
        </row>
        <row r="89">
          <cell r="B89">
            <v>41959</v>
          </cell>
          <cell r="C89" t="str">
            <v>ENT</v>
          </cell>
        </row>
        <row r="90">
          <cell r="B90">
            <v>41970</v>
          </cell>
          <cell r="C90" t="str">
            <v>ENT</v>
          </cell>
        </row>
        <row r="91">
          <cell r="B91">
            <v>42014</v>
          </cell>
          <cell r="C91" t="str">
            <v>ENT</v>
          </cell>
        </row>
        <row r="92">
          <cell r="B92">
            <v>42032</v>
          </cell>
          <cell r="C92" t="str">
            <v>ENT</v>
          </cell>
        </row>
        <row r="93">
          <cell r="B93">
            <v>42100</v>
          </cell>
          <cell r="C93" t="str">
            <v>ENT</v>
          </cell>
        </row>
        <row r="94">
          <cell r="B94">
            <v>42157</v>
          </cell>
          <cell r="C94" t="str">
            <v>ENT</v>
          </cell>
        </row>
        <row r="95">
          <cell r="B95">
            <v>42198</v>
          </cell>
          <cell r="C95" t="str">
            <v>ENT</v>
          </cell>
        </row>
        <row r="96">
          <cell r="B96">
            <v>42213</v>
          </cell>
          <cell r="C96" t="str">
            <v>ENT</v>
          </cell>
        </row>
        <row r="97">
          <cell r="B97">
            <v>42292</v>
          </cell>
          <cell r="C97" t="str">
            <v>ENT</v>
          </cell>
        </row>
        <row r="98">
          <cell r="B98">
            <v>42315</v>
          </cell>
          <cell r="C98" t="str">
            <v>ENT</v>
          </cell>
        </row>
        <row r="99">
          <cell r="B99">
            <v>42397</v>
          </cell>
          <cell r="C99" t="str">
            <v>ENT</v>
          </cell>
        </row>
        <row r="100">
          <cell r="B100">
            <v>42400</v>
          </cell>
          <cell r="C100" t="str">
            <v>ENT</v>
          </cell>
        </row>
        <row r="101">
          <cell r="B101">
            <v>42431</v>
          </cell>
          <cell r="C101" t="str">
            <v>ENT</v>
          </cell>
        </row>
        <row r="102">
          <cell r="B102">
            <v>42542</v>
          </cell>
          <cell r="C102" t="str">
            <v>ENT</v>
          </cell>
        </row>
        <row r="103">
          <cell r="B103">
            <v>42717</v>
          </cell>
          <cell r="C103" t="str">
            <v>ENT</v>
          </cell>
        </row>
        <row r="104">
          <cell r="B104">
            <v>42780</v>
          </cell>
          <cell r="C104" t="str">
            <v>ENT</v>
          </cell>
        </row>
        <row r="105">
          <cell r="B105">
            <v>42812</v>
          </cell>
          <cell r="C105" t="str">
            <v>ENT</v>
          </cell>
        </row>
        <row r="106">
          <cell r="B106">
            <v>42817</v>
          </cell>
          <cell r="C106" t="str">
            <v>ENT</v>
          </cell>
        </row>
        <row r="107">
          <cell r="B107">
            <v>42818</v>
          </cell>
          <cell r="C107" t="str">
            <v>ENT</v>
          </cell>
        </row>
        <row r="108">
          <cell r="B108">
            <v>43065</v>
          </cell>
          <cell r="C108" t="str">
            <v>ENT</v>
          </cell>
        </row>
        <row r="109">
          <cell r="B109">
            <v>43130</v>
          </cell>
          <cell r="C109" t="str">
            <v>ENT</v>
          </cell>
        </row>
        <row r="110">
          <cell r="B110">
            <v>43189</v>
          </cell>
          <cell r="C110" t="str">
            <v>ENT</v>
          </cell>
        </row>
        <row r="111">
          <cell r="B111">
            <v>43204</v>
          </cell>
          <cell r="C111" t="str">
            <v>ENT</v>
          </cell>
        </row>
        <row r="112">
          <cell r="B112">
            <v>43284</v>
          </cell>
          <cell r="C112" t="str">
            <v>ENT</v>
          </cell>
        </row>
        <row r="113">
          <cell r="B113">
            <v>43288</v>
          </cell>
          <cell r="C113" t="str">
            <v>ENT</v>
          </cell>
        </row>
        <row r="114">
          <cell r="B114">
            <v>43429</v>
          </cell>
          <cell r="C114" t="str">
            <v>ENT</v>
          </cell>
        </row>
        <row r="115">
          <cell r="B115">
            <v>43433</v>
          </cell>
          <cell r="C115" t="str">
            <v>ENT</v>
          </cell>
        </row>
        <row r="116">
          <cell r="B116">
            <v>43445</v>
          </cell>
          <cell r="C116" t="str">
            <v>ENT</v>
          </cell>
        </row>
        <row r="117">
          <cell r="B117">
            <v>43557</v>
          </cell>
          <cell r="C117" t="str">
            <v>ENT</v>
          </cell>
        </row>
        <row r="118">
          <cell r="B118">
            <v>43599</v>
          </cell>
          <cell r="C118" t="str">
            <v>ENT</v>
          </cell>
        </row>
        <row r="119">
          <cell r="B119">
            <v>43642</v>
          </cell>
          <cell r="C119" t="str">
            <v>ENT</v>
          </cell>
        </row>
        <row r="120">
          <cell r="B120">
            <v>43672</v>
          </cell>
          <cell r="C120" t="str">
            <v>ENT</v>
          </cell>
        </row>
        <row r="121">
          <cell r="B121">
            <v>43723</v>
          </cell>
          <cell r="C121" t="str">
            <v>ENT</v>
          </cell>
        </row>
        <row r="122">
          <cell r="B122">
            <v>43788</v>
          </cell>
          <cell r="C122" t="str">
            <v>ENT</v>
          </cell>
        </row>
        <row r="123">
          <cell r="B123">
            <v>43790</v>
          </cell>
          <cell r="C123" t="str">
            <v>ENT</v>
          </cell>
        </row>
        <row r="124">
          <cell r="B124">
            <v>43817</v>
          </cell>
          <cell r="C124" t="str">
            <v>ENT</v>
          </cell>
        </row>
        <row r="125">
          <cell r="B125">
            <v>43835</v>
          </cell>
          <cell r="C125" t="str">
            <v>ENT</v>
          </cell>
        </row>
        <row r="126">
          <cell r="B126">
            <v>43844</v>
          </cell>
          <cell r="C126" t="str">
            <v>ENT</v>
          </cell>
        </row>
        <row r="127">
          <cell r="B127">
            <v>43876</v>
          </cell>
          <cell r="C127" t="str">
            <v>ENT</v>
          </cell>
        </row>
        <row r="128">
          <cell r="B128">
            <v>43893</v>
          </cell>
          <cell r="C128" t="str">
            <v>ENT</v>
          </cell>
        </row>
        <row r="129">
          <cell r="B129">
            <v>43956</v>
          </cell>
          <cell r="C129" t="str">
            <v>ENT</v>
          </cell>
        </row>
        <row r="130">
          <cell r="B130">
            <v>44012</v>
          </cell>
          <cell r="C130" t="str">
            <v>ENT</v>
          </cell>
        </row>
        <row r="131">
          <cell r="B131">
            <v>44036</v>
          </cell>
          <cell r="C131" t="str">
            <v>ENT</v>
          </cell>
        </row>
        <row r="132">
          <cell r="B132">
            <v>44092</v>
          </cell>
          <cell r="C132" t="str">
            <v>ENT</v>
          </cell>
        </row>
        <row r="133">
          <cell r="B133">
            <v>44102</v>
          </cell>
          <cell r="C133" t="str">
            <v>ENT</v>
          </cell>
        </row>
        <row r="134">
          <cell r="B134">
            <v>44104</v>
          </cell>
          <cell r="C134" t="str">
            <v>ENT</v>
          </cell>
        </row>
        <row r="135">
          <cell r="B135">
            <v>44128</v>
          </cell>
          <cell r="C135" t="str">
            <v>ENT</v>
          </cell>
        </row>
        <row r="136">
          <cell r="B136">
            <v>44141</v>
          </cell>
          <cell r="C136" t="str">
            <v>ENT</v>
          </cell>
        </row>
        <row r="137">
          <cell r="B137">
            <v>44217</v>
          </cell>
          <cell r="C137" t="str">
            <v>ENT</v>
          </cell>
        </row>
        <row r="138">
          <cell r="B138">
            <v>44238</v>
          </cell>
          <cell r="C138" t="str">
            <v>ENT</v>
          </cell>
        </row>
        <row r="139">
          <cell r="B139">
            <v>44311</v>
          </cell>
          <cell r="C139" t="str">
            <v>ENT</v>
          </cell>
        </row>
        <row r="140">
          <cell r="B140">
            <v>44335</v>
          </cell>
          <cell r="C140" t="str">
            <v>ENT</v>
          </cell>
        </row>
        <row r="141">
          <cell r="B141">
            <v>44367</v>
          </cell>
          <cell r="C141" t="str">
            <v>ENT</v>
          </cell>
        </row>
        <row r="142">
          <cell r="B142">
            <v>44396</v>
          </cell>
          <cell r="C142" t="str">
            <v>ENT</v>
          </cell>
        </row>
        <row r="143">
          <cell r="B143">
            <v>44399</v>
          </cell>
          <cell r="C143" t="str">
            <v>ENT</v>
          </cell>
        </row>
        <row r="144">
          <cell r="B144">
            <v>44406</v>
          </cell>
          <cell r="C144" t="str">
            <v>ENT</v>
          </cell>
        </row>
        <row r="145">
          <cell r="B145">
            <v>44409</v>
          </cell>
          <cell r="C145" t="str">
            <v>ENT</v>
          </cell>
        </row>
        <row r="146">
          <cell r="B146">
            <v>44463</v>
          </cell>
          <cell r="C146" t="str">
            <v>ENT</v>
          </cell>
        </row>
        <row r="147">
          <cell r="B147">
            <v>44464</v>
          </cell>
          <cell r="C147" t="str">
            <v>ENT</v>
          </cell>
        </row>
        <row r="148">
          <cell r="B148">
            <v>44490</v>
          </cell>
          <cell r="C148" t="str">
            <v>ENT</v>
          </cell>
        </row>
        <row r="149">
          <cell r="B149">
            <v>44493</v>
          </cell>
          <cell r="C149" t="str">
            <v>ENT</v>
          </cell>
        </row>
        <row r="150">
          <cell r="B150">
            <v>44494</v>
          </cell>
          <cell r="C150" t="str">
            <v>ENT</v>
          </cell>
        </row>
        <row r="151">
          <cell r="B151">
            <v>44497</v>
          </cell>
          <cell r="C151" t="str">
            <v>ENT</v>
          </cell>
        </row>
        <row r="152">
          <cell r="B152">
            <v>44502</v>
          </cell>
          <cell r="C152" t="str">
            <v>ENT</v>
          </cell>
        </row>
        <row r="153">
          <cell r="B153">
            <v>44509</v>
          </cell>
          <cell r="C153" t="str">
            <v>ENT</v>
          </cell>
        </row>
        <row r="154">
          <cell r="B154">
            <v>44512</v>
          </cell>
          <cell r="C154" t="str">
            <v>ENT</v>
          </cell>
        </row>
        <row r="155">
          <cell r="B155">
            <v>44532</v>
          </cell>
          <cell r="C155" t="str">
            <v>ENT</v>
          </cell>
        </row>
        <row r="156">
          <cell r="B156">
            <v>44564</v>
          </cell>
          <cell r="C156" t="str">
            <v>ENT</v>
          </cell>
        </row>
        <row r="157">
          <cell r="B157">
            <v>44565</v>
          </cell>
          <cell r="C157" t="str">
            <v>ENT</v>
          </cell>
        </row>
        <row r="158">
          <cell r="B158">
            <v>44603</v>
          </cell>
          <cell r="C158" t="str">
            <v>ENT</v>
          </cell>
        </row>
        <row r="159">
          <cell r="B159">
            <v>44615</v>
          </cell>
          <cell r="C159" t="str">
            <v>ENT</v>
          </cell>
        </row>
        <row r="160">
          <cell r="B160">
            <v>44639</v>
          </cell>
          <cell r="C160" t="str">
            <v>ENT</v>
          </cell>
        </row>
        <row r="161">
          <cell r="B161">
            <v>44674</v>
          </cell>
          <cell r="C161" t="str">
            <v>ENT</v>
          </cell>
        </row>
        <row r="162">
          <cell r="B162">
            <v>44721</v>
          </cell>
          <cell r="C162" t="str">
            <v>ENT</v>
          </cell>
        </row>
        <row r="163">
          <cell r="B163">
            <v>44729</v>
          </cell>
          <cell r="C163" t="str">
            <v>ENT</v>
          </cell>
        </row>
        <row r="164">
          <cell r="B164">
            <v>44759</v>
          </cell>
          <cell r="C164" t="str">
            <v>ENT</v>
          </cell>
        </row>
        <row r="165">
          <cell r="B165">
            <v>44805</v>
          </cell>
          <cell r="C165" t="str">
            <v>ENT</v>
          </cell>
        </row>
        <row r="166">
          <cell r="B166">
            <v>44836</v>
          </cell>
          <cell r="C166" t="str">
            <v>ENT</v>
          </cell>
        </row>
        <row r="167">
          <cell r="B167">
            <v>44931</v>
          </cell>
          <cell r="C167" t="str">
            <v>ENT</v>
          </cell>
        </row>
        <row r="168">
          <cell r="B168">
            <v>44957</v>
          </cell>
          <cell r="C168" t="str">
            <v>ENT</v>
          </cell>
        </row>
        <row r="169">
          <cell r="B169">
            <v>45008</v>
          </cell>
          <cell r="C169" t="str">
            <v>ENT</v>
          </cell>
        </row>
        <row r="170">
          <cell r="B170">
            <v>45026</v>
          </cell>
          <cell r="C170" t="str">
            <v>ENT</v>
          </cell>
        </row>
        <row r="171">
          <cell r="B171">
            <v>45035</v>
          </cell>
          <cell r="C171" t="str">
            <v>ENT</v>
          </cell>
        </row>
        <row r="172">
          <cell r="B172">
            <v>45036</v>
          </cell>
          <cell r="C172" t="str">
            <v>ENT</v>
          </cell>
        </row>
        <row r="173">
          <cell r="B173">
            <v>45087</v>
          </cell>
          <cell r="C173" t="str">
            <v>ENT</v>
          </cell>
        </row>
        <row r="174">
          <cell r="B174">
            <v>45102</v>
          </cell>
          <cell r="C174" t="str">
            <v>ENT</v>
          </cell>
        </row>
        <row r="175">
          <cell r="B175">
            <v>45122</v>
          </cell>
          <cell r="C175" t="str">
            <v>ENT</v>
          </cell>
        </row>
        <row r="176">
          <cell r="B176">
            <v>45158</v>
          </cell>
          <cell r="C176" t="str">
            <v>ENT</v>
          </cell>
        </row>
        <row r="177">
          <cell r="B177">
            <v>45211</v>
          </cell>
          <cell r="C177" t="str">
            <v>ENT</v>
          </cell>
        </row>
        <row r="178">
          <cell r="B178">
            <v>45212</v>
          </cell>
          <cell r="C178" t="str">
            <v>ENT</v>
          </cell>
        </row>
        <row r="179">
          <cell r="B179">
            <v>45213</v>
          </cell>
          <cell r="C179" t="str">
            <v>ENT</v>
          </cell>
        </row>
        <row r="180">
          <cell r="B180">
            <v>45227</v>
          </cell>
          <cell r="C180" t="str">
            <v>ENT</v>
          </cell>
        </row>
        <row r="181">
          <cell r="B181">
            <v>45236</v>
          </cell>
          <cell r="C181" t="str">
            <v>ENT</v>
          </cell>
        </row>
        <row r="182">
          <cell r="B182">
            <v>45247</v>
          </cell>
          <cell r="C182" t="str">
            <v>ENT</v>
          </cell>
        </row>
        <row r="183">
          <cell r="B183">
            <v>45260</v>
          </cell>
          <cell r="C183" t="str">
            <v>ENT</v>
          </cell>
        </row>
        <row r="184">
          <cell r="B184">
            <v>45295</v>
          </cell>
          <cell r="C184" t="str">
            <v>ENT</v>
          </cell>
        </row>
        <row r="185">
          <cell r="B185">
            <v>45304</v>
          </cell>
          <cell r="C185" t="str">
            <v>ENT</v>
          </cell>
        </row>
        <row r="186">
          <cell r="B186">
            <v>45311</v>
          </cell>
          <cell r="C186" t="str">
            <v>ENT</v>
          </cell>
        </row>
        <row r="187">
          <cell r="B187">
            <v>45357</v>
          </cell>
          <cell r="C187" t="str">
            <v>ENT</v>
          </cell>
        </row>
        <row r="188">
          <cell r="B188">
            <v>45376</v>
          </cell>
          <cell r="C188" t="str">
            <v>ENT</v>
          </cell>
        </row>
        <row r="189">
          <cell r="B189">
            <v>45378</v>
          </cell>
          <cell r="C189" t="str">
            <v>ENT</v>
          </cell>
        </row>
        <row r="190">
          <cell r="B190">
            <v>45382</v>
          </cell>
          <cell r="C190" t="str">
            <v>ENT</v>
          </cell>
        </row>
        <row r="191">
          <cell r="B191">
            <v>45419</v>
          </cell>
          <cell r="C191" t="str">
            <v>ENT</v>
          </cell>
        </row>
        <row r="192">
          <cell r="B192">
            <v>45423</v>
          </cell>
          <cell r="C192" t="str">
            <v>ENT</v>
          </cell>
        </row>
        <row r="193">
          <cell r="B193">
            <v>45479</v>
          </cell>
          <cell r="C193" t="str">
            <v>ENT</v>
          </cell>
        </row>
        <row r="194">
          <cell r="B194">
            <v>45493</v>
          </cell>
          <cell r="C194" t="str">
            <v>ENT</v>
          </cell>
        </row>
        <row r="195">
          <cell r="B195">
            <v>45494</v>
          </cell>
          <cell r="C195" t="str">
            <v>ENT</v>
          </cell>
        </row>
        <row r="196">
          <cell r="B196">
            <v>45500</v>
          </cell>
          <cell r="C196" t="str">
            <v>ENT</v>
          </cell>
        </row>
        <row r="197">
          <cell r="B197">
            <v>45503</v>
          </cell>
          <cell r="C197" t="str">
            <v>ENT</v>
          </cell>
        </row>
        <row r="198">
          <cell r="B198">
            <v>45513</v>
          </cell>
          <cell r="C198" t="str">
            <v>ENT</v>
          </cell>
        </row>
        <row r="199">
          <cell r="B199">
            <v>45530</v>
          </cell>
          <cell r="C199" t="str">
            <v>ENT</v>
          </cell>
        </row>
        <row r="200">
          <cell r="B200">
            <v>45533</v>
          </cell>
          <cell r="C200" t="str">
            <v>ENT</v>
          </cell>
        </row>
        <row r="201">
          <cell r="B201">
            <v>45551</v>
          </cell>
          <cell r="C201" t="str">
            <v>ENT</v>
          </cell>
        </row>
        <row r="202">
          <cell r="B202">
            <v>45560</v>
          </cell>
          <cell r="C202" t="str">
            <v>ENT</v>
          </cell>
        </row>
        <row r="203">
          <cell r="B203">
            <v>45584</v>
          </cell>
          <cell r="C203" t="str">
            <v>ENT</v>
          </cell>
        </row>
        <row r="204">
          <cell r="B204">
            <v>45644</v>
          </cell>
          <cell r="C204" t="str">
            <v>ENT</v>
          </cell>
        </row>
        <row r="205">
          <cell r="B205">
            <v>45728</v>
          </cell>
          <cell r="C205" t="str">
            <v>ENT</v>
          </cell>
        </row>
        <row r="206">
          <cell r="B206">
            <v>45740</v>
          </cell>
          <cell r="C206" t="str">
            <v>ENT</v>
          </cell>
        </row>
        <row r="207">
          <cell r="B207">
            <v>45761</v>
          </cell>
          <cell r="C207" t="str">
            <v>ENT</v>
          </cell>
        </row>
        <row r="208">
          <cell r="B208">
            <v>45829</v>
          </cell>
          <cell r="C208" t="str">
            <v>ENT</v>
          </cell>
        </row>
        <row r="209">
          <cell r="B209">
            <v>45834</v>
          </cell>
          <cell r="C209" t="str">
            <v>ENT</v>
          </cell>
        </row>
        <row r="210">
          <cell r="B210">
            <v>45844</v>
          </cell>
          <cell r="C210" t="str">
            <v>ENT</v>
          </cell>
        </row>
        <row r="211">
          <cell r="B211">
            <v>45848</v>
          </cell>
          <cell r="C211" t="str">
            <v>ENT</v>
          </cell>
        </row>
        <row r="212">
          <cell r="B212">
            <v>45888</v>
          </cell>
          <cell r="C212" t="str">
            <v>ENT</v>
          </cell>
        </row>
        <row r="213">
          <cell r="B213">
            <v>45898</v>
          </cell>
          <cell r="C213" t="str">
            <v>ENT</v>
          </cell>
        </row>
        <row r="214">
          <cell r="B214">
            <v>45971</v>
          </cell>
          <cell r="C214" t="str">
            <v>ENT</v>
          </cell>
        </row>
        <row r="215">
          <cell r="B215">
            <v>46002</v>
          </cell>
          <cell r="C215" t="str">
            <v>ENT</v>
          </cell>
        </row>
        <row r="216">
          <cell r="B216">
            <v>46003</v>
          </cell>
          <cell r="C216" t="str">
            <v>ENT</v>
          </cell>
        </row>
        <row r="217">
          <cell r="B217">
            <v>46005</v>
          </cell>
          <cell r="C217" t="str">
            <v>ENT</v>
          </cell>
        </row>
        <row r="218">
          <cell r="B218">
            <v>46009</v>
          </cell>
          <cell r="C218" t="str">
            <v>ENT</v>
          </cell>
        </row>
        <row r="219">
          <cell r="B219">
            <v>46014</v>
          </cell>
          <cell r="C219" t="str">
            <v>ENT</v>
          </cell>
        </row>
        <row r="220">
          <cell r="B220">
            <v>46024</v>
          </cell>
          <cell r="C220" t="str">
            <v>ENT</v>
          </cell>
        </row>
        <row r="221">
          <cell r="B221">
            <v>46039</v>
          </cell>
          <cell r="C221" t="str">
            <v>ENT</v>
          </cell>
        </row>
        <row r="222">
          <cell r="B222">
            <v>46040</v>
          </cell>
          <cell r="C222" t="str">
            <v>ENT</v>
          </cell>
        </row>
        <row r="223">
          <cell r="B223">
            <v>46058</v>
          </cell>
          <cell r="C223" t="str">
            <v>ENT</v>
          </cell>
        </row>
        <row r="224">
          <cell r="B224">
            <v>46070</v>
          </cell>
          <cell r="C224" t="str">
            <v>ENT</v>
          </cell>
        </row>
        <row r="225">
          <cell r="B225">
            <v>46080</v>
          </cell>
          <cell r="C225" t="str">
            <v>ENT</v>
          </cell>
        </row>
        <row r="226">
          <cell r="B226">
            <v>46111</v>
          </cell>
          <cell r="C226" t="str">
            <v>ENT</v>
          </cell>
        </row>
        <row r="227">
          <cell r="B227">
            <v>46114</v>
          </cell>
          <cell r="C227" t="str">
            <v>ENT</v>
          </cell>
        </row>
        <row r="228">
          <cell r="B228">
            <v>46117</v>
          </cell>
          <cell r="C228" t="str">
            <v>ENT</v>
          </cell>
        </row>
        <row r="229">
          <cell r="B229">
            <v>46119</v>
          </cell>
          <cell r="C229" t="str">
            <v>ENT</v>
          </cell>
        </row>
        <row r="230">
          <cell r="B230">
            <v>46162</v>
          </cell>
          <cell r="C230" t="str">
            <v>ENT</v>
          </cell>
        </row>
        <row r="231">
          <cell r="B231">
            <v>46167</v>
          </cell>
          <cell r="C231" t="str">
            <v>ENT</v>
          </cell>
        </row>
        <row r="232">
          <cell r="B232">
            <v>46186</v>
          </cell>
          <cell r="C232" t="str">
            <v>ENT</v>
          </cell>
        </row>
        <row r="233">
          <cell r="B233">
            <v>46187</v>
          </cell>
          <cell r="C233" t="str">
            <v>ENT</v>
          </cell>
        </row>
        <row r="234">
          <cell r="B234">
            <v>46188</v>
          </cell>
          <cell r="C234" t="str">
            <v>ENT</v>
          </cell>
        </row>
        <row r="235">
          <cell r="B235">
            <v>46193</v>
          </cell>
          <cell r="C235" t="str">
            <v>ENT</v>
          </cell>
        </row>
        <row r="236">
          <cell r="B236">
            <v>46199</v>
          </cell>
          <cell r="C236" t="str">
            <v>ENT</v>
          </cell>
        </row>
        <row r="237">
          <cell r="B237">
            <v>46205</v>
          </cell>
          <cell r="C237" t="str">
            <v>ENT</v>
          </cell>
        </row>
        <row r="238">
          <cell r="B238">
            <v>46222</v>
          </cell>
          <cell r="C238" t="str">
            <v>ENT</v>
          </cell>
        </row>
        <row r="239">
          <cell r="B239">
            <v>46231</v>
          </cell>
          <cell r="C239" t="str">
            <v>ENT</v>
          </cell>
        </row>
        <row r="240">
          <cell r="B240">
            <v>46244</v>
          </cell>
          <cell r="C240" t="str">
            <v>ENT</v>
          </cell>
        </row>
        <row r="241">
          <cell r="B241">
            <v>46245</v>
          </cell>
          <cell r="C241" t="str">
            <v>ENT</v>
          </cell>
        </row>
        <row r="242">
          <cell r="C242" t="str">
            <v>ENT</v>
          </cell>
        </row>
        <row r="243">
          <cell r="B243">
            <v>12883</v>
          </cell>
          <cell r="C243" t="str">
            <v>ENT</v>
          </cell>
        </row>
        <row r="244">
          <cell r="B244">
            <v>10208</v>
          </cell>
          <cell r="C244" t="str">
            <v>ENT</v>
          </cell>
        </row>
        <row r="245">
          <cell r="B245">
            <v>10582</v>
          </cell>
          <cell r="C245" t="str">
            <v>ENT</v>
          </cell>
        </row>
        <row r="246">
          <cell r="B246">
            <v>10657</v>
          </cell>
          <cell r="C246" t="str">
            <v>ENT</v>
          </cell>
        </row>
        <row r="247">
          <cell r="B247">
            <v>10695</v>
          </cell>
          <cell r="C247" t="str">
            <v>ENT</v>
          </cell>
        </row>
        <row r="248">
          <cell r="B248">
            <v>11205</v>
          </cell>
          <cell r="C248" t="str">
            <v>ENT</v>
          </cell>
        </row>
        <row r="249">
          <cell r="B249">
            <v>11543</v>
          </cell>
          <cell r="C249" t="str">
            <v>ENT</v>
          </cell>
        </row>
        <row r="250">
          <cell r="B250">
            <v>11584</v>
          </cell>
          <cell r="C250" t="str">
            <v>ENT</v>
          </cell>
        </row>
        <row r="251">
          <cell r="B251">
            <v>11788</v>
          </cell>
          <cell r="C251" t="str">
            <v>ENT</v>
          </cell>
        </row>
        <row r="252">
          <cell r="B252">
            <v>11906</v>
          </cell>
          <cell r="C252" t="str">
            <v>ENT</v>
          </cell>
        </row>
        <row r="253">
          <cell r="B253">
            <v>12082</v>
          </cell>
          <cell r="C253" t="str">
            <v>ENT</v>
          </cell>
        </row>
        <row r="254">
          <cell r="B254">
            <v>12142</v>
          </cell>
          <cell r="C254" t="str">
            <v>ENT</v>
          </cell>
        </row>
        <row r="255">
          <cell r="B255">
            <v>12523</v>
          </cell>
          <cell r="C255" t="str">
            <v>ENT</v>
          </cell>
        </row>
        <row r="256">
          <cell r="B256">
            <v>12611</v>
          </cell>
          <cell r="C256" t="str">
            <v>ENT</v>
          </cell>
        </row>
        <row r="257">
          <cell r="B257">
            <v>12878</v>
          </cell>
          <cell r="C257" t="str">
            <v>ENT</v>
          </cell>
        </row>
        <row r="258">
          <cell r="B258">
            <v>12984</v>
          </cell>
          <cell r="C258" t="str">
            <v>ENT</v>
          </cell>
        </row>
        <row r="259">
          <cell r="B259">
            <v>13237</v>
          </cell>
          <cell r="C259" t="str">
            <v>ENT</v>
          </cell>
        </row>
        <row r="260">
          <cell r="B260">
            <v>13333</v>
          </cell>
          <cell r="C260" t="str">
            <v>ENT</v>
          </cell>
        </row>
        <row r="261">
          <cell r="B261">
            <v>13798</v>
          </cell>
          <cell r="C261" t="str">
            <v>ENT</v>
          </cell>
        </row>
        <row r="262">
          <cell r="B262">
            <v>14978</v>
          </cell>
          <cell r="C262" t="str">
            <v>ENT</v>
          </cell>
        </row>
        <row r="263">
          <cell r="B263">
            <v>15092</v>
          </cell>
          <cell r="C263" t="str">
            <v>ENT</v>
          </cell>
        </row>
        <row r="264">
          <cell r="B264">
            <v>15150</v>
          </cell>
          <cell r="C264" t="str">
            <v>ENT</v>
          </cell>
        </row>
        <row r="265">
          <cell r="B265">
            <v>15410</v>
          </cell>
          <cell r="C265" t="str">
            <v>ENT</v>
          </cell>
        </row>
        <row r="266">
          <cell r="B266">
            <v>15549</v>
          </cell>
          <cell r="C266" t="str">
            <v>ENT</v>
          </cell>
        </row>
        <row r="267">
          <cell r="B267">
            <v>15900</v>
          </cell>
          <cell r="C267" t="str">
            <v>ENT</v>
          </cell>
        </row>
        <row r="268">
          <cell r="B268">
            <v>16739</v>
          </cell>
          <cell r="C268" t="str">
            <v>ENT</v>
          </cell>
        </row>
        <row r="269">
          <cell r="B269">
            <v>17143</v>
          </cell>
          <cell r="C269" t="str">
            <v>ENT</v>
          </cell>
        </row>
        <row r="270">
          <cell r="B270">
            <v>17182</v>
          </cell>
          <cell r="C270" t="str">
            <v>ENT</v>
          </cell>
        </row>
        <row r="271">
          <cell r="B271">
            <v>17242</v>
          </cell>
          <cell r="C271" t="str">
            <v>ENT</v>
          </cell>
        </row>
        <row r="272">
          <cell r="B272">
            <v>17248</v>
          </cell>
          <cell r="C272" t="str">
            <v>ENT</v>
          </cell>
        </row>
        <row r="273">
          <cell r="B273">
            <v>17282</v>
          </cell>
          <cell r="C273" t="str">
            <v>ENT</v>
          </cell>
        </row>
        <row r="274">
          <cell r="B274">
            <v>17402</v>
          </cell>
          <cell r="C274" t="str">
            <v>ENT</v>
          </cell>
        </row>
        <row r="275">
          <cell r="B275">
            <v>17481</v>
          </cell>
          <cell r="C275" t="str">
            <v>ENT</v>
          </cell>
        </row>
        <row r="276">
          <cell r="B276">
            <v>43547</v>
          </cell>
          <cell r="C276" t="str">
            <v>ENT</v>
          </cell>
        </row>
        <row r="277">
          <cell r="B277">
            <v>43700</v>
          </cell>
          <cell r="C277" t="str">
            <v>ENT</v>
          </cell>
        </row>
        <row r="278">
          <cell r="B278">
            <v>45513</v>
          </cell>
          <cell r="C278" t="str">
            <v>ENT</v>
          </cell>
        </row>
        <row r="279">
          <cell r="B279">
            <v>80000</v>
          </cell>
          <cell r="C279" t="str">
            <v>ENT</v>
          </cell>
        </row>
        <row r="280">
          <cell r="B280">
            <v>90004</v>
          </cell>
          <cell r="C280" t="str">
            <v>ENT</v>
          </cell>
        </row>
        <row r="281">
          <cell r="B281">
            <v>90005</v>
          </cell>
          <cell r="C281" t="str">
            <v>ENT</v>
          </cell>
        </row>
        <row r="282">
          <cell r="B282">
            <v>90006</v>
          </cell>
          <cell r="C282" t="str">
            <v>ENT</v>
          </cell>
        </row>
        <row r="283">
          <cell r="B283">
            <v>90105</v>
          </cell>
          <cell r="C283" t="str">
            <v>ENT</v>
          </cell>
        </row>
        <row r="284">
          <cell r="B284">
            <v>90282</v>
          </cell>
          <cell r="C284" t="str">
            <v>ENT</v>
          </cell>
        </row>
        <row r="285">
          <cell r="B285">
            <v>90396</v>
          </cell>
          <cell r="C285" t="str">
            <v>ENT</v>
          </cell>
        </row>
        <row r="286">
          <cell r="B286">
            <v>90474</v>
          </cell>
          <cell r="C286" t="str">
            <v>ENT</v>
          </cell>
        </row>
        <row r="287">
          <cell r="B287">
            <v>91000</v>
          </cell>
          <cell r="C287" t="str">
            <v>ENT</v>
          </cell>
        </row>
        <row r="288">
          <cell r="C288" t="str">
            <v>ENT</v>
          </cell>
        </row>
        <row r="289">
          <cell r="B289">
            <v>6086</v>
          </cell>
          <cell r="C289" t="str">
            <v>ENT</v>
          </cell>
        </row>
        <row r="290">
          <cell r="B290">
            <v>6098</v>
          </cell>
          <cell r="C290" t="str">
            <v>ENT</v>
          </cell>
        </row>
        <row r="291">
          <cell r="B291">
            <v>6124</v>
          </cell>
          <cell r="C291" t="str">
            <v>ENT</v>
          </cell>
        </row>
        <row r="292">
          <cell r="B292">
            <v>6225</v>
          </cell>
          <cell r="C292" t="str">
            <v>ENT</v>
          </cell>
        </row>
        <row r="293">
          <cell r="B293">
            <v>6294</v>
          </cell>
          <cell r="C293" t="str">
            <v>ENT</v>
          </cell>
        </row>
        <row r="294">
          <cell r="B294">
            <v>6297</v>
          </cell>
          <cell r="C294" t="str">
            <v>ENT</v>
          </cell>
        </row>
        <row r="295">
          <cell r="B295">
            <v>6299</v>
          </cell>
          <cell r="C295" t="str">
            <v>ENT</v>
          </cell>
        </row>
        <row r="296">
          <cell r="B296">
            <v>6303</v>
          </cell>
          <cell r="C296" t="str">
            <v>ENT</v>
          </cell>
        </row>
        <row r="297">
          <cell r="B297">
            <v>6305</v>
          </cell>
          <cell r="C297" t="str">
            <v>ENT</v>
          </cell>
        </row>
        <row r="298">
          <cell r="B298">
            <v>6314</v>
          </cell>
          <cell r="C298" t="str">
            <v>ENT</v>
          </cell>
        </row>
        <row r="299">
          <cell r="B299">
            <v>6428</v>
          </cell>
          <cell r="C299" t="str">
            <v>ENT</v>
          </cell>
        </row>
        <row r="300">
          <cell r="B300">
            <v>6455</v>
          </cell>
          <cell r="C300" t="str">
            <v>ENT</v>
          </cell>
        </row>
        <row r="301">
          <cell r="B301">
            <v>6477</v>
          </cell>
          <cell r="C301" t="str">
            <v>ENT</v>
          </cell>
        </row>
        <row r="302">
          <cell r="B302">
            <v>6479</v>
          </cell>
          <cell r="C302" t="str">
            <v>ENT</v>
          </cell>
        </row>
        <row r="303">
          <cell r="B303">
            <v>6484</v>
          </cell>
          <cell r="C303" t="str">
            <v>ENT</v>
          </cell>
        </row>
        <row r="304">
          <cell r="B304">
            <v>1390</v>
          </cell>
          <cell r="C304" t="str">
            <v>ENT</v>
          </cell>
        </row>
        <row r="305">
          <cell r="B305">
            <v>3111</v>
          </cell>
          <cell r="C305" t="str">
            <v>ENT</v>
          </cell>
        </row>
        <row r="306">
          <cell r="B306">
            <v>6538</v>
          </cell>
          <cell r="C306" t="str">
            <v>ENT</v>
          </cell>
        </row>
        <row r="307">
          <cell r="B307">
            <v>6543</v>
          </cell>
          <cell r="C307" t="str">
            <v>ENT</v>
          </cell>
        </row>
        <row r="308">
          <cell r="B308">
            <v>387</v>
          </cell>
          <cell r="C308" t="str">
            <v>ENT</v>
          </cell>
        </row>
        <row r="309">
          <cell r="B309">
            <v>615</v>
          </cell>
          <cell r="C309" t="str">
            <v>ENT</v>
          </cell>
        </row>
        <row r="310">
          <cell r="B310">
            <v>617</v>
          </cell>
          <cell r="C310" t="str">
            <v>ENT</v>
          </cell>
        </row>
        <row r="311">
          <cell r="B311">
            <v>684</v>
          </cell>
          <cell r="C311" t="str">
            <v>ENT</v>
          </cell>
        </row>
        <row r="312">
          <cell r="B312">
            <v>703</v>
          </cell>
          <cell r="C312" t="str">
            <v>ENT</v>
          </cell>
        </row>
        <row r="313">
          <cell r="B313">
            <v>705</v>
          </cell>
          <cell r="C313" t="str">
            <v>ENT</v>
          </cell>
        </row>
        <row r="314">
          <cell r="B314">
            <v>722</v>
          </cell>
          <cell r="C314" t="str">
            <v>ENT</v>
          </cell>
        </row>
        <row r="315">
          <cell r="B315">
            <v>802</v>
          </cell>
          <cell r="C315" t="str">
            <v>ENT</v>
          </cell>
        </row>
        <row r="316">
          <cell r="B316">
            <v>854</v>
          </cell>
          <cell r="C316" t="str">
            <v>ENT</v>
          </cell>
        </row>
        <row r="317">
          <cell r="B317">
            <v>1384</v>
          </cell>
          <cell r="C317" t="str">
            <v>ENT</v>
          </cell>
        </row>
        <row r="318">
          <cell r="B318">
            <v>3029</v>
          </cell>
          <cell r="C318" t="str">
            <v>ENT</v>
          </cell>
        </row>
        <row r="319">
          <cell r="B319">
            <v>3058</v>
          </cell>
          <cell r="C319" t="str">
            <v>ENT</v>
          </cell>
        </row>
        <row r="320">
          <cell r="B320">
            <v>5018</v>
          </cell>
          <cell r="C320" t="str">
            <v>ENT</v>
          </cell>
        </row>
        <row r="321">
          <cell r="B321">
            <v>5022</v>
          </cell>
          <cell r="C321" t="str">
            <v>ENT</v>
          </cell>
        </row>
        <row r="322">
          <cell r="B322">
            <v>5048</v>
          </cell>
          <cell r="C322" t="str">
            <v>ENT</v>
          </cell>
        </row>
        <row r="323">
          <cell r="B323">
            <v>5065</v>
          </cell>
          <cell r="C323" t="str">
            <v>ENT</v>
          </cell>
        </row>
        <row r="324">
          <cell r="B324">
            <v>5072</v>
          </cell>
          <cell r="C324" t="str">
            <v>ENT</v>
          </cell>
        </row>
        <row r="325">
          <cell r="B325">
            <v>6262</v>
          </cell>
          <cell r="C325" t="str">
            <v>ENT</v>
          </cell>
        </row>
        <row r="326">
          <cell r="B326">
            <v>6283</v>
          </cell>
          <cell r="C326" t="str">
            <v>ENT</v>
          </cell>
        </row>
        <row r="327">
          <cell r="B327">
            <v>6295</v>
          </cell>
          <cell r="C327" t="str">
            <v>ENT</v>
          </cell>
        </row>
        <row r="328">
          <cell r="B328">
            <v>6300</v>
          </cell>
          <cell r="C328" t="str">
            <v>ENT</v>
          </cell>
        </row>
        <row r="329">
          <cell r="B329">
            <v>6304</v>
          </cell>
          <cell r="C329" t="str">
            <v>ENT</v>
          </cell>
        </row>
        <row r="330">
          <cell r="B330">
            <v>6308</v>
          </cell>
          <cell r="C330" t="str">
            <v>ENT</v>
          </cell>
        </row>
        <row r="331">
          <cell r="B331">
            <v>6315</v>
          </cell>
          <cell r="C331" t="str">
            <v>ENT</v>
          </cell>
        </row>
        <row r="332">
          <cell r="B332">
            <v>6395</v>
          </cell>
          <cell r="C332" t="str">
            <v>ENT</v>
          </cell>
        </row>
        <row r="333">
          <cell r="B333">
            <v>6397</v>
          </cell>
          <cell r="C333" t="str">
            <v>ENT</v>
          </cell>
        </row>
        <row r="334">
          <cell r="B334">
            <v>6398</v>
          </cell>
          <cell r="C334" t="str">
            <v>ENT</v>
          </cell>
        </row>
        <row r="335">
          <cell r="B335">
            <v>6405</v>
          </cell>
          <cell r="C335" t="str">
            <v>ENT</v>
          </cell>
        </row>
        <row r="336">
          <cell r="B336">
            <v>6407</v>
          </cell>
          <cell r="C336" t="str">
            <v>ENT</v>
          </cell>
        </row>
        <row r="337">
          <cell r="B337">
            <v>6411</v>
          </cell>
          <cell r="C337" t="str">
            <v>ENT</v>
          </cell>
        </row>
        <row r="338">
          <cell r="B338">
            <v>6430</v>
          </cell>
          <cell r="C338" t="str">
            <v>ENT</v>
          </cell>
        </row>
        <row r="339">
          <cell r="B339">
            <v>6437</v>
          </cell>
          <cell r="C339" t="str">
            <v>ENT</v>
          </cell>
        </row>
        <row r="340">
          <cell r="B340">
            <v>6471</v>
          </cell>
          <cell r="C340" t="str">
            <v>ENT</v>
          </cell>
        </row>
        <row r="341">
          <cell r="B341">
            <v>6482</v>
          </cell>
          <cell r="C341" t="str">
            <v>ENT</v>
          </cell>
        </row>
        <row r="342">
          <cell r="B342">
            <v>6486</v>
          </cell>
          <cell r="C342" t="str">
            <v>ENT</v>
          </cell>
        </row>
        <row r="343">
          <cell r="B343">
            <v>6490</v>
          </cell>
          <cell r="C343" t="str">
            <v>ENT</v>
          </cell>
        </row>
        <row r="344">
          <cell r="B344">
            <v>6538</v>
          </cell>
          <cell r="C344" t="str">
            <v>ENT</v>
          </cell>
        </row>
        <row r="345">
          <cell r="B345">
            <v>6620</v>
          </cell>
          <cell r="C345" t="str">
            <v>ENT</v>
          </cell>
        </row>
        <row r="346">
          <cell r="B346">
            <v>45122</v>
          </cell>
          <cell r="C346" t="str">
            <v>ENT</v>
          </cell>
        </row>
        <row r="347">
          <cell r="B347">
            <v>6069</v>
          </cell>
          <cell r="C347" t="str">
            <v>ENT</v>
          </cell>
        </row>
        <row r="348">
          <cell r="C348" t="str">
            <v>ENT</v>
          </cell>
        </row>
        <row r="349">
          <cell r="B349">
            <v>973</v>
          </cell>
          <cell r="C349" t="str">
            <v>ENT</v>
          </cell>
        </row>
        <row r="350">
          <cell r="B350">
            <v>977</v>
          </cell>
          <cell r="C350" t="str">
            <v>ENT</v>
          </cell>
        </row>
        <row r="351">
          <cell r="B351">
            <v>979</v>
          </cell>
          <cell r="C351" t="str">
            <v>ENT</v>
          </cell>
        </row>
        <row r="352">
          <cell r="B352">
            <v>6289</v>
          </cell>
          <cell r="C352" t="str">
            <v>ENT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"/>
      <sheetName val="CKD"/>
      <sheetName val="제품"/>
      <sheetName val="제품계"/>
      <sheetName val="BS"/>
      <sheetName val="IS"/>
      <sheetName val="제조"/>
      <sheetName val="경비"/>
      <sheetName val="991201L (5)"/>
      <sheetName val="매출"/>
      <sheetName val="부자재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TC관련 매출대금 요약"/>
      <sheetName val="개요"/>
      <sheetName val="대여금"/>
      <sheetName val="5131"/>
      <sheetName val="5132"/>
      <sheetName val="5133"/>
      <sheetName val="5134"/>
      <sheetName val="5135"/>
      <sheetName val="5145"/>
      <sheetName val="5146"/>
      <sheetName val="5147"/>
      <sheetName val="5148"/>
      <sheetName val="5149"/>
      <sheetName val="XREF"/>
      <sheetName val="Tickmarks"/>
      <sheetName val="당기추가완료"/>
      <sheetName val="계정code"/>
      <sheetName val="24.보증금(전신전화가입권)"/>
      <sheetName val="Sheet2"/>
      <sheetName val="참고(3)고정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케이스표지"/>
      <sheetName val="결산보고서"/>
      <sheetName val="BS"/>
      <sheetName val="IS"/>
      <sheetName val="제조원가"/>
      <sheetName val="합계잔액"/>
      <sheetName val="data"/>
      <sheetName val="Config"/>
      <sheetName val="연평잔"/>
      <sheetName val="4.경비 5.영업외수지"/>
      <sheetName val="분개장·원장"/>
      <sheetName val="인건비"/>
      <sheetName val="손익계산서(管理)"/>
      <sheetName val="시산956"/>
      <sheetName val="환율"/>
      <sheetName val="Usd"/>
      <sheetName val="재무가정"/>
      <sheetName val="노무비"/>
      <sheetName val="전체손익"/>
      <sheetName val="재무비율분석"/>
      <sheetName val="F12_BS"/>
      <sheetName val="F3_PL"/>
      <sheetName val="F4_PAJE"/>
      <sheetName val="XREF"/>
      <sheetName val="Index"/>
      <sheetName val="RD제품개발투자비(매가)"/>
      <sheetName val="회사정보"/>
      <sheetName val="프로젝트목록"/>
      <sheetName val="원자재"/>
      <sheetName val="포장재"/>
      <sheetName val="TB(BS)"/>
      <sheetName val="TB(PL)"/>
      <sheetName val="배부전"/>
      <sheetName val="Upgrades pricing"/>
      <sheetName val="영업점별목표산출"/>
      <sheetName val="발령"/>
      <sheetName val="채권"/>
      <sheetName val="투자예산"/>
      <sheetName val="9906%20재무제표(상반기)"/>
      <sheetName val="PL-누적"/>
      <sheetName val="월별손익"/>
      <sheetName val="보정사항"/>
      <sheetName val="설계명세서(선로)"/>
      <sheetName val="Sheet1"/>
      <sheetName val="CODE"/>
      <sheetName val="Sheet2"/>
      <sheetName val="외화금융(97-03)"/>
      <sheetName val="시산표"/>
      <sheetName val="조정전"/>
      <sheetName val="표지"/>
      <sheetName val="아이콘"/>
      <sheetName val="본사감가상각대장(비품)"/>
      <sheetName val="0096판보"/>
      <sheetName val="リスト"/>
      <sheetName val="재공품"/>
      <sheetName val="24.보증금(전신전화가입권)"/>
      <sheetName val="비교재무제표"/>
      <sheetName val="판매46"/>
      <sheetName val="감가상각(원본)"/>
      <sheetName val="손익합산"/>
      <sheetName val="본,사업제예금"/>
      <sheetName val="받어"/>
      <sheetName val="종합"/>
      <sheetName val="매각대상자산 청산가치"/>
      <sheetName val="별표 "/>
      <sheetName val="원인분석 양식"/>
      <sheetName val="가공집계"/>
      <sheetName val="외주집계"/>
      <sheetName val="샘플,파지출고"/>
      <sheetName val="물량투입계획"/>
      <sheetName val="F12"/>
      <sheetName val="F3"/>
      <sheetName val="첨부1"/>
      <sheetName val="지급어음"/>
      <sheetName val="제조원가_미업5350톤"/>
      <sheetName val="할증 "/>
      <sheetName val="carryover"/>
      <sheetName val="3월누계"/>
      <sheetName val="견적서"/>
      <sheetName val="가수금대체"/>
      <sheetName val="graph"/>
      <sheetName val="판매.DAT"/>
      <sheetName val="CJE"/>
      <sheetName val="6동"/>
      <sheetName val="잡손실내역"/>
      <sheetName val="판매목표"/>
      <sheetName val="Analysis"/>
      <sheetName val="손익예상"/>
      <sheetName val="9-1차이내역"/>
      <sheetName val="working"/>
      <sheetName val="XL4Poppy"/>
      <sheetName val="본부별매출"/>
      <sheetName val="Sheet1 (2)"/>
      <sheetName val="Grade Options"/>
      <sheetName val="F&amp;B Comps"/>
      <sheetName val="공정가치"/>
      <sheetName val="표준단가"/>
      <sheetName val="FORMURA만두"/>
      <sheetName val="F냉동면"/>
      <sheetName val="F스프"/>
      <sheetName val="F냉장면"/>
      <sheetName val="수량계획"/>
      <sheetName val="주간남10대순위1"/>
      <sheetName val="주간여30대순위1"/>
      <sheetName val="#REF"/>
      <sheetName val="1월"/>
      <sheetName val="주요제품생산"/>
      <sheetName val="햇반총원가표실적_org"/>
      <sheetName val="3~8월실적(조정후)"/>
      <sheetName val="산업은행 경영지표"/>
      <sheetName val="참조"/>
      <sheetName val="산출근거1"/>
      <sheetName val="급여테이블"/>
      <sheetName val="의료보험표준보수액"/>
      <sheetName val="성적표96"/>
      <sheetName val="사업계획(완)"/>
      <sheetName val="코드"/>
      <sheetName val="GA"/>
      <sheetName val="기성고내역"/>
      <sheetName val="May."/>
      <sheetName val="연차1"/>
      <sheetName val="June."/>
      <sheetName val="BTS-시범물량"/>
      <sheetName val="특별경비"/>
      <sheetName val="종합2"/>
      <sheetName val="July."/>
      <sheetName val="차입금리드"/>
      <sheetName val="승용"/>
      <sheetName val="개발담당자 "/>
      <sheetName val="유효이자율표"/>
      <sheetName val="RATE"/>
      <sheetName val="2.대외공문"/>
      <sheetName val="선급법인세 (2)"/>
      <sheetName val="BS-이연차수정"/>
      <sheetName val="PL-이연차수정"/>
      <sheetName val="PAJE"/>
      <sheetName val="PRJE"/>
      <sheetName val="99선급비용"/>
      <sheetName val="이익잉여금처분계산서"/>
      <sheetName val="재무상태변동표"/>
      <sheetName val="제조원가명세서"/>
      <sheetName val="현금흐름표"/>
      <sheetName val="1data"/>
      <sheetName val="정산표"/>
      <sheetName val="WACC"/>
      <sheetName val="대차대조표"/>
      <sheetName val="용역원가명세서"/>
      <sheetName val="회계감사"/>
      <sheetName val="MAIN"/>
      <sheetName val="EE2"/>
      <sheetName val="원가"/>
      <sheetName val="이자율"/>
      <sheetName val="F1,2"/>
      <sheetName val="합손"/>
      <sheetName val=" 견적서"/>
      <sheetName val="lead"/>
      <sheetName val="입찰안"/>
      <sheetName val="조직관리비"/>
      <sheetName val="손익"/>
      <sheetName val="Assumptions"/>
      <sheetName val="Finmod"/>
      <sheetName val="전체현황"/>
      <sheetName val="WPL"/>
      <sheetName val="LS"/>
      <sheetName val="기준액"/>
      <sheetName val="BS(5월-경리과)"/>
      <sheetName val="월간인력"/>
      <sheetName val="절대지우지말것"/>
      <sheetName val="실적피벗"/>
      <sheetName val="수입"/>
      <sheetName val="CF"/>
      <sheetName val="F45"/>
      <sheetName val="Foreign Details"/>
      <sheetName val="받을어음할인및 융통어음"/>
      <sheetName val="품목단가"/>
      <sheetName val="토목주소"/>
      <sheetName val="프랜트면허"/>
      <sheetName val="T&amp;C"/>
      <sheetName val="고합"/>
      <sheetName val="building"/>
      <sheetName val="명단"/>
      <sheetName val="#2 BSPL"/>
      <sheetName val="자재별"/>
      <sheetName val="매출액"/>
      <sheetName val="8월"/>
      <sheetName val="청도"/>
      <sheetName val="미국"/>
      <sheetName val="확인서"/>
      <sheetName val="118.세금과공과"/>
      <sheetName val="==과목코드=="/>
      <sheetName val="하수급견적대비"/>
      <sheetName val="평가제외"/>
      <sheetName val="과거PL"/>
      <sheetName val="서울판관-공통부문"/>
      <sheetName val="년판01"/>
      <sheetName val="간접경상비"/>
      <sheetName val="FILE1"/>
      <sheetName val="G4"/>
      <sheetName val="기초데이타"/>
      <sheetName val="기타"/>
      <sheetName val="설계내역서"/>
      <sheetName val="100201"/>
      <sheetName val="관계주식"/>
      <sheetName val="실적_2월"/>
      <sheetName val="폼관조직"/>
      <sheetName val="매출원가_회사제시"/>
      <sheetName val="32362"/>
      <sheetName val="평가표"/>
      <sheetName val="년간 자금계획"/>
      <sheetName val="품목"/>
      <sheetName val="4_경비_5_영업외수지1"/>
      <sheetName val="Upgrades_pricing1"/>
      <sheetName val="매각대상자산_청산가치1"/>
      <sheetName val="원인분석_양식1"/>
      <sheetName val="별표_1"/>
      <sheetName val="할증_1"/>
      <sheetName val="판매_DAT1"/>
      <sheetName val="Sheet1_(2)1"/>
      <sheetName val="Grade_Options1"/>
      <sheetName val="F&amp;B_Comps1"/>
      <sheetName val="4_경비_5_영업외수지"/>
      <sheetName val="Upgrades_pricing"/>
      <sheetName val="매각대상자산_청산가치"/>
      <sheetName val="원인분석_양식"/>
      <sheetName val="별표_"/>
      <sheetName val="할증_"/>
      <sheetName val="판매_DAT"/>
      <sheetName val="Sheet1_(2)"/>
      <sheetName val="Grade_Options"/>
      <sheetName val="F&amp;B_Comps"/>
      <sheetName val="CHECK"/>
      <sheetName val="Plan"/>
      <sheetName val="F-1,2"/>
      <sheetName val="2-2.매출분석"/>
      <sheetName val="TS"/>
      <sheetName val="전체아이디어현황"/>
      <sheetName val="드롭버튼"/>
      <sheetName val="화의-현금흐름"/>
      <sheetName val="차수"/>
      <sheetName val="갑지"/>
      <sheetName val="97년"/>
      <sheetName val="표준지"/>
      <sheetName val="명세표"/>
      <sheetName val="주관사업"/>
      <sheetName val="Intro2"/>
      <sheetName val="Id"/>
      <sheetName val="조직표"/>
      <sheetName val="개별지가"/>
      <sheetName val="수수료산출용"/>
      <sheetName val="자금흐름"/>
      <sheetName val="BID"/>
      <sheetName val="최종"/>
      <sheetName val="가정"/>
      <sheetName val="참고(3)고정비"/>
      <sheetName val="지변률공시지가"/>
      <sheetName val="포장코드 변경안"/>
      <sheetName val="Assumption"/>
      <sheetName val="지급융통"/>
      <sheetName val="집연95"/>
      <sheetName val="원료분석"/>
      <sheetName val="판매믹스"/>
      <sheetName val="반기PL"/>
      <sheetName val="차입"/>
      <sheetName val="퇴직영수증"/>
      <sheetName val="1유리"/>
      <sheetName val="1. Assumptions"/>
      <sheetName val="WorldQuest"/>
      <sheetName val="결정화결과"/>
      <sheetName val="1"/>
      <sheetName val="제분건"/>
      <sheetName val="합계잔액시산표"/>
      <sheetName val="건물"/>
      <sheetName val="제품군"/>
      <sheetName val="산업은행_경영지표"/>
      <sheetName val="REF"/>
      <sheetName val="자본"/>
      <sheetName val="HBOSubRev"/>
      <sheetName val="MaxSubRev"/>
      <sheetName val="Subscription"/>
      <sheetName val="평가예상(200308)"/>
      <sheetName val="표건"/>
      <sheetName val="피벗"/>
      <sheetName val="결산요약2"/>
      <sheetName val="결산입력"/>
      <sheetName val="요약비교"/>
      <sheetName val="현금및현금등가물 명세표"/>
      <sheetName val="ELECTRIC"/>
      <sheetName val="MAIN PH"/>
      <sheetName val="4_경비_5_영업외수지2"/>
      <sheetName val="Upgrades_pricing2"/>
      <sheetName val="매각대상자산_청산가치2"/>
      <sheetName val="원인분석_양식2"/>
      <sheetName val="별표_2"/>
      <sheetName val="할증_2"/>
      <sheetName val="판매_DAT2"/>
      <sheetName val="Sheet1_(2)2"/>
      <sheetName val="Grade_Options2"/>
      <sheetName val="F&amp;B_Comps2"/>
      <sheetName val="_견적서"/>
      <sheetName val="년간_자금계획"/>
      <sheetName val="2-2_매출분석"/>
      <sheetName val="세부편성내역_2013(원본)"/>
      <sheetName val="가격비"/>
      <sheetName val="만기현황(금전신탁)"/>
      <sheetName val="공시용 재무상태표"/>
      <sheetName val="TLCF"/>
      <sheetName val="Configuration"/>
      <sheetName val="JournalSummary"/>
      <sheetName val="2-1.제품군별계획대비실적(B.A)"/>
      <sheetName val="당월계획비"/>
      <sheetName val="업체_Larch"/>
      <sheetName val="학교"/>
      <sheetName val="유통간부"/>
      <sheetName val="정의"/>
      <sheetName val="법인전체-집계용"/>
      <sheetName val="실행철강하도"/>
      <sheetName val="전체"/>
      <sheetName val="출근현황"/>
      <sheetName val="Sheet5"/>
      <sheetName val="General Memo"/>
      <sheetName val="대외공문"/>
      <sheetName val="Summary"/>
      <sheetName val="DB"/>
      <sheetName val="편입용지조서(상리동)"/>
      <sheetName val="24_보증금(전신전화가입권)"/>
      <sheetName val="가격자료"/>
      <sheetName val="지장물조서"/>
      <sheetName val="토지조서"/>
      <sheetName val="법곳동"/>
      <sheetName val="대화동"/>
      <sheetName val="변수"/>
      <sheetName val="토지평가조서"/>
      <sheetName val="2차보상토지"/>
      <sheetName val="일반자료"/>
      <sheetName val="품의서"/>
      <sheetName val="퇴직충당금(3.31)(국문)"/>
      <sheetName val="J-2이하"/>
      <sheetName val="결손금"/>
      <sheetName val="Disclosure"/>
      <sheetName val="Int-Invst"/>
      <sheetName val="raw data_사업별 매출"/>
      <sheetName val="사업별 회선"/>
      <sheetName val="창고용상품대체(지시,보고)서"/>
      <sheetName val="목록"/>
      <sheetName val="재무지표+전략지표"/>
      <sheetName val="비품"/>
      <sheetName val="부동산현황표"/>
      <sheetName val="C+연차"/>
      <sheetName val="현금흐름Ⅰ"/>
      <sheetName val="최종샘플링"/>
      <sheetName val="재무제표3년"/>
      <sheetName val="EE"/>
      <sheetName val="3.6.6LL"/>
      <sheetName val="支払手形"/>
      <sheetName val="雑収"/>
      <sheetName val="손익계산서"/>
      <sheetName val="sang(660)"/>
      <sheetName val="BS누적"/>
      <sheetName val="admin"/>
      <sheetName val="3_6_6LL"/>
      <sheetName val="제출용BS(한일+할부)"/>
      <sheetName val="2월"/>
      <sheetName val="주요기준"/>
      <sheetName val="선급비용"/>
      <sheetName val="준비금DATA"/>
      <sheetName val="BOY270"/>
      <sheetName val="금융"/>
      <sheetName val="계정"/>
      <sheetName val="보험금"/>
      <sheetName val="EX-외상(06)"/>
      <sheetName val="선급법인세_(2)"/>
      <sheetName val="2_대외공문"/>
      <sheetName val="Monthly Cash Flow"/>
      <sheetName val="Packaging cost Back Data"/>
      <sheetName val="미실현손익명세서"/>
      <sheetName val="SPC(3차)"/>
      <sheetName val="1__Assumptions"/>
      <sheetName val="Foreign_Details"/>
      <sheetName val="받을어음할인및_융통어음"/>
      <sheetName val="포장코드_변경안"/>
      <sheetName val="영외수지"/>
      <sheetName val="3월"/>
      <sheetName val="FMEA"/>
      <sheetName val="설 계"/>
      <sheetName val="품셈TABLE"/>
      <sheetName val="매출집계"/>
      <sheetName val="원시데이타"/>
      <sheetName val="정렬"/>
      <sheetName val="오억미만"/>
      <sheetName val="토공사"/>
      <sheetName val="SIL98"/>
      <sheetName val="MB5B"/>
      <sheetName val="판매집계"/>
      <sheetName val="일위대가표"/>
      <sheetName val="4_경비_5_영업외수지3"/>
      <sheetName val="Upgrades_pricing3"/>
      <sheetName val="매각대상자산_청산가치3"/>
      <sheetName val="원인분석_양식3"/>
      <sheetName val="별표_3"/>
      <sheetName val="할증_3"/>
      <sheetName val="판매_DAT3"/>
      <sheetName val="Grade_Options3"/>
      <sheetName val="F&amp;B_Comps3"/>
      <sheetName val="Sheet1_(2)3"/>
      <sheetName val="산업은행_경영지표1"/>
      <sheetName val="년간_자금계획1"/>
      <sheetName val="_견적서1"/>
      <sheetName val="2-2_매출분석1"/>
      <sheetName val="8월차잔"/>
      <sheetName val="최종보고1"/>
      <sheetName val="인건비(5)"/>
      <sheetName val="대구파크쿨링타워"/>
      <sheetName val="93상각비"/>
      <sheetName val="controll"/>
      <sheetName val="조회서"/>
      <sheetName val="연불"/>
      <sheetName val="#3"/>
      <sheetName val="외화평가"/>
      <sheetName val="기본사항"/>
      <sheetName val="자재,노무CODE"/>
      <sheetName val="연체 ()"/>
      <sheetName val="영업외손익등"/>
      <sheetName val="접대비(을)"/>
      <sheetName val="TEMP1"/>
      <sheetName val="TEMP2"/>
      <sheetName val="#2561 FR Manual (2)"/>
      <sheetName val="GLS전체(CMS기준)"/>
      <sheetName val="입찰보고"/>
      <sheetName val="08매출"/>
      <sheetName val="장기"/>
      <sheetName val="지점월추이"/>
      <sheetName val="증권b"/>
      <sheetName val="최종전사PL"/>
      <sheetName val="108.수선비"/>
      <sheetName val="Macro1"/>
      <sheetName val="95부서실"/>
      <sheetName val="해태제과"/>
      <sheetName val="유통기한 프로그램"/>
      <sheetName val="현황"/>
      <sheetName val="con"/>
      <sheetName val="4_경비_5_영업외수지4"/>
      <sheetName val="Upgrades_pricing4"/>
      <sheetName val="매각대상자산_청산가치4"/>
      <sheetName val="원인분석_양식4"/>
      <sheetName val="별표_4"/>
      <sheetName val="판매_DAT4"/>
      <sheetName val="할증_4"/>
      <sheetName val="Grade_Options4"/>
      <sheetName val="F&amp;B_Comps4"/>
      <sheetName val="Sheet1_(2)4"/>
      <sheetName val="산업은행_경영지표2"/>
      <sheetName val="_견적서2"/>
      <sheetName val="년간_자금계획2"/>
      <sheetName val="2-2_매출분석2"/>
      <sheetName val="MAIN_PH"/>
      <sheetName val="현금및현금등가물_명세표"/>
      <sheetName val="2-1_제품군별계획대비실적(B_A)"/>
      <sheetName val="#2_BSPL"/>
      <sheetName val="운전자금97총괄"/>
      <sheetName val="단기차입금"/>
      <sheetName val="YOUNGSU"/>
      <sheetName val="הגדרה"/>
      <sheetName val="첨부(8)"/>
      <sheetName val="의견(1)"/>
      <sheetName val="안산기계장치"/>
      <sheetName val="이름표"/>
      <sheetName val="축산기준"/>
      <sheetName val="할인율"/>
      <sheetName val="지급어음(일별)"/>
      <sheetName val="내역서"/>
      <sheetName val="제품목록"/>
      <sheetName val="정리계획CF평가"/>
      <sheetName val="잔존년수"/>
      <sheetName val="00000000"/>
      <sheetName val="报告第2页"/>
      <sheetName val="인건비 내역서"/>
      <sheetName val="한세A4PL"/>
      <sheetName val="개인사용종합"/>
      <sheetName val="효율계획(당월)"/>
      <sheetName val="전체실적"/>
      <sheetName val="과거BS"/>
      <sheetName val="일위대가(계측기설치)"/>
      <sheetName val="POLY 1"/>
      <sheetName val="시산표(매출조정전)"/>
      <sheetName val="Inputs"/>
      <sheetName val="AcqIS"/>
      <sheetName val="AcqBSCF"/>
      <sheetName val="미수수익(적금)"/>
      <sheetName val="리스"/>
      <sheetName val="총괄표"/>
    </sheetNames>
    <sheetDataSet>
      <sheetData sheetId="0">
        <row r="1">
          <cell r="A1" t="str">
            <v>계정</v>
          </cell>
        </row>
      </sheetData>
      <sheetData sheetId="1"/>
      <sheetData sheetId="2"/>
      <sheetData sheetId="3"/>
      <sheetData sheetId="4"/>
      <sheetData sheetId="5">
        <row r="1">
          <cell r="A1" t="str">
            <v>계정</v>
          </cell>
        </row>
      </sheetData>
      <sheetData sheetId="6">
        <row r="1">
          <cell r="A1" t="str">
            <v>계정</v>
          </cell>
          <cell r="B1" t="str">
            <v>차변잔액</v>
          </cell>
          <cell r="C1" t="str">
            <v>차변누계</v>
          </cell>
          <cell r="D1" t="str">
            <v>차변월계</v>
          </cell>
          <cell r="E1" t="str">
            <v>대변월계</v>
          </cell>
          <cell r="F1" t="str">
            <v>대변누계</v>
          </cell>
          <cell r="G1" t="str">
            <v>대변잔액</v>
          </cell>
        </row>
        <row r="2">
          <cell r="A2" t="str">
            <v>현금</v>
          </cell>
          <cell r="B2">
            <v>13833461</v>
          </cell>
          <cell r="C2">
            <v>63999677172</v>
          </cell>
          <cell r="D2">
            <v>12425301845</v>
          </cell>
          <cell r="E2">
            <v>12424028578</v>
          </cell>
          <cell r="F2">
            <v>63985843711</v>
          </cell>
          <cell r="G2">
            <v>0</v>
          </cell>
        </row>
        <row r="3">
          <cell r="A3" t="str">
            <v>외국환</v>
          </cell>
          <cell r="B3">
            <v>182346206</v>
          </cell>
          <cell r="C3">
            <v>658036395</v>
          </cell>
          <cell r="D3">
            <v>20779052</v>
          </cell>
          <cell r="E3">
            <v>39362880</v>
          </cell>
          <cell r="F3">
            <v>475690189</v>
          </cell>
          <cell r="G3">
            <v>0</v>
          </cell>
        </row>
        <row r="4">
          <cell r="A4" t="str">
            <v>보통예금</v>
          </cell>
          <cell r="B4">
            <v>411771327</v>
          </cell>
          <cell r="C4">
            <v>197417982670</v>
          </cell>
          <cell r="D4">
            <v>42799576296</v>
          </cell>
          <cell r="E4">
            <v>43562595303</v>
          </cell>
          <cell r="F4">
            <v>197006211343</v>
          </cell>
          <cell r="G4">
            <v>0</v>
          </cell>
        </row>
        <row r="5">
          <cell r="A5" t="str">
            <v>별단예금</v>
          </cell>
          <cell r="B5">
            <v>0</v>
          </cell>
          <cell r="C5">
            <v>1771000000</v>
          </cell>
          <cell r="D5">
            <v>0</v>
          </cell>
          <cell r="E5">
            <v>0</v>
          </cell>
          <cell r="F5">
            <v>1771000000</v>
          </cell>
          <cell r="G5">
            <v>0</v>
          </cell>
        </row>
        <row r="6">
          <cell r="A6" t="str">
            <v>당좌예금</v>
          </cell>
          <cell r="B6">
            <v>574266</v>
          </cell>
          <cell r="C6">
            <v>334878260067</v>
          </cell>
          <cell r="D6">
            <v>63190381181</v>
          </cell>
          <cell r="E6">
            <v>63189807915</v>
          </cell>
          <cell r="F6">
            <v>334877685801</v>
          </cell>
          <cell r="G6">
            <v>0</v>
          </cell>
        </row>
        <row r="7">
          <cell r="A7" t="str">
            <v>제예금</v>
          </cell>
          <cell r="B7">
            <v>7103130000</v>
          </cell>
          <cell r="C7">
            <v>16909115322</v>
          </cell>
          <cell r="D7">
            <v>3035092530</v>
          </cell>
          <cell r="E7">
            <v>3790985322</v>
          </cell>
          <cell r="F7">
            <v>9805985322</v>
          </cell>
          <cell r="G7">
            <v>0</v>
          </cell>
        </row>
        <row r="8">
          <cell r="A8" t="str">
            <v>유가증권국공채</v>
          </cell>
          <cell r="B8">
            <v>112550000</v>
          </cell>
          <cell r="C8">
            <v>112550000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 t="str">
            <v>외상매출금</v>
          </cell>
          <cell r="B9">
            <v>26775505390</v>
          </cell>
          <cell r="C9">
            <v>85343797917</v>
          </cell>
          <cell r="D9">
            <v>12078616560</v>
          </cell>
          <cell r="E9">
            <v>12134108945</v>
          </cell>
          <cell r="F9">
            <v>58568292527</v>
          </cell>
          <cell r="G9">
            <v>0</v>
          </cell>
        </row>
        <row r="10">
          <cell r="A10" t="str">
            <v>받을어음</v>
          </cell>
          <cell r="B10">
            <v>11156776783</v>
          </cell>
          <cell r="C10">
            <v>41273262298</v>
          </cell>
          <cell r="D10">
            <v>6228592453</v>
          </cell>
          <cell r="E10">
            <v>7754828696</v>
          </cell>
          <cell r="F10">
            <v>31047452533</v>
          </cell>
          <cell r="G10">
            <v>0</v>
          </cell>
        </row>
        <row r="11">
          <cell r="A11" t="str">
            <v>가지급금</v>
          </cell>
          <cell r="B11">
            <v>0</v>
          </cell>
          <cell r="C11">
            <v>9265108165</v>
          </cell>
          <cell r="D11">
            <v>557041529</v>
          </cell>
          <cell r="E11">
            <v>602418968</v>
          </cell>
          <cell r="F11">
            <v>9265108165</v>
          </cell>
          <cell r="G11">
            <v>0</v>
          </cell>
        </row>
        <row r="12">
          <cell r="A12" t="str">
            <v>전도금</v>
          </cell>
          <cell r="B12">
            <v>38685000</v>
          </cell>
          <cell r="C12">
            <v>38685000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 t="str">
            <v>단기대여금</v>
          </cell>
          <cell r="B13">
            <v>1178605427</v>
          </cell>
          <cell r="C13">
            <v>1807672134</v>
          </cell>
          <cell r="D13">
            <v>343604831</v>
          </cell>
          <cell r="E13">
            <v>0</v>
          </cell>
          <cell r="F13">
            <v>629066707</v>
          </cell>
          <cell r="G13">
            <v>0</v>
          </cell>
        </row>
        <row r="14">
          <cell r="A14" t="str">
            <v>어음대여금</v>
          </cell>
          <cell r="B14">
            <v>4646959228</v>
          </cell>
          <cell r="C14">
            <v>44887975275</v>
          </cell>
          <cell r="D14">
            <v>6810038501</v>
          </cell>
          <cell r="E14">
            <v>5309578082</v>
          </cell>
          <cell r="F14">
            <v>40241016047</v>
          </cell>
          <cell r="G14">
            <v>0</v>
          </cell>
        </row>
        <row r="15">
          <cell r="A15" t="str">
            <v>관계사대여금</v>
          </cell>
          <cell r="B15">
            <v>2806979112</v>
          </cell>
          <cell r="C15">
            <v>26425986519</v>
          </cell>
          <cell r="D15">
            <v>8648149863</v>
          </cell>
          <cell r="E15">
            <v>7884541792</v>
          </cell>
          <cell r="F15">
            <v>23619007407</v>
          </cell>
          <cell r="G15">
            <v>0</v>
          </cell>
        </row>
        <row r="16">
          <cell r="A16" t="str">
            <v>주주임원종업원단기대여금</v>
          </cell>
          <cell r="B16">
            <v>153530823</v>
          </cell>
          <cell r="C16">
            <v>202334413</v>
          </cell>
          <cell r="D16">
            <v>50207713</v>
          </cell>
          <cell r="E16">
            <v>300000</v>
          </cell>
          <cell r="F16">
            <v>48803590</v>
          </cell>
          <cell r="G16">
            <v>0</v>
          </cell>
        </row>
        <row r="17">
          <cell r="A17" t="str">
            <v>미수금</v>
          </cell>
          <cell r="B17">
            <v>584469460</v>
          </cell>
          <cell r="C17">
            <v>3692946181</v>
          </cell>
          <cell r="D17">
            <v>221481022</v>
          </cell>
          <cell r="E17">
            <v>907744537</v>
          </cell>
          <cell r="F17">
            <v>2177509703</v>
          </cell>
          <cell r="G17">
            <v>0</v>
          </cell>
        </row>
        <row r="18">
          <cell r="A18" t="str">
            <v>미수수익</v>
          </cell>
          <cell r="B18">
            <v>2408419863</v>
          </cell>
          <cell r="C18">
            <v>2566201757</v>
          </cell>
          <cell r="D18">
            <v>1758264797</v>
          </cell>
          <cell r="E18">
            <v>37999876</v>
          </cell>
          <cell r="F18">
            <v>157781894</v>
          </cell>
          <cell r="G18">
            <v>0</v>
          </cell>
        </row>
        <row r="19">
          <cell r="A19" t="str">
            <v>유가증권주식</v>
          </cell>
          <cell r="B19">
            <v>5990000</v>
          </cell>
          <cell r="C19">
            <v>5990000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소액현금</v>
          </cell>
          <cell r="B20">
            <v>1433995</v>
          </cell>
          <cell r="C20">
            <v>7666161961</v>
          </cell>
          <cell r="D20">
            <v>996416678</v>
          </cell>
          <cell r="E20">
            <v>997220675</v>
          </cell>
          <cell r="F20">
            <v>7664727966</v>
          </cell>
          <cell r="G20">
            <v>0</v>
          </cell>
        </row>
        <row r="21">
          <cell r="A21" t="str">
            <v>상품</v>
          </cell>
          <cell r="B21">
            <v>692601696</v>
          </cell>
          <cell r="C21">
            <v>26411306846</v>
          </cell>
          <cell r="D21">
            <v>4929383307</v>
          </cell>
          <cell r="E21">
            <v>4876238717</v>
          </cell>
          <cell r="F21">
            <v>25718705150</v>
          </cell>
          <cell r="G21">
            <v>0</v>
          </cell>
        </row>
        <row r="22">
          <cell r="A22" t="str">
            <v>제품</v>
          </cell>
          <cell r="B22">
            <v>3721359037</v>
          </cell>
          <cell r="C22">
            <v>19087802506</v>
          </cell>
          <cell r="D22">
            <v>2603167025</v>
          </cell>
          <cell r="E22">
            <v>2989233800</v>
          </cell>
          <cell r="F22">
            <v>15366443469</v>
          </cell>
          <cell r="G22">
            <v>0</v>
          </cell>
        </row>
        <row r="23">
          <cell r="A23" t="str">
            <v>반제품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 t="str">
            <v>재공품</v>
          </cell>
          <cell r="B24">
            <v>2169482384</v>
          </cell>
          <cell r="C24">
            <v>16107965222</v>
          </cell>
          <cell r="D24">
            <v>3170347589</v>
          </cell>
          <cell r="E24">
            <v>3323774052</v>
          </cell>
          <cell r="F24">
            <v>13938482838</v>
          </cell>
          <cell r="G24">
            <v>0</v>
          </cell>
        </row>
        <row r="25">
          <cell r="A25" t="str">
            <v>원재료</v>
          </cell>
          <cell r="B25">
            <v>10560231169</v>
          </cell>
          <cell r="C25">
            <v>15671838373</v>
          </cell>
          <cell r="D25">
            <v>423311702</v>
          </cell>
          <cell r="E25">
            <v>945496633</v>
          </cell>
          <cell r="F25">
            <v>5111607204</v>
          </cell>
          <cell r="G25">
            <v>0</v>
          </cell>
        </row>
        <row r="26">
          <cell r="A26" t="str">
            <v>저장품</v>
          </cell>
          <cell r="B26">
            <v>818652591</v>
          </cell>
          <cell r="C26">
            <v>2429388256</v>
          </cell>
          <cell r="D26">
            <v>284038453</v>
          </cell>
          <cell r="E26">
            <v>267496805</v>
          </cell>
          <cell r="F26">
            <v>1610735665</v>
          </cell>
          <cell r="G26">
            <v>0</v>
          </cell>
        </row>
        <row r="27">
          <cell r="A27" t="str">
            <v>미착자재</v>
          </cell>
          <cell r="B27">
            <v>174808708</v>
          </cell>
          <cell r="C27">
            <v>4310760058</v>
          </cell>
          <cell r="D27">
            <v>108229472</v>
          </cell>
          <cell r="E27">
            <v>133520265</v>
          </cell>
          <cell r="F27">
            <v>4135951350</v>
          </cell>
          <cell r="G27">
            <v>0</v>
          </cell>
        </row>
        <row r="28">
          <cell r="A28" t="str">
            <v>미착상품</v>
          </cell>
          <cell r="B28">
            <v>642715036</v>
          </cell>
          <cell r="C28">
            <v>1288759372</v>
          </cell>
          <cell r="D28">
            <v>0</v>
          </cell>
          <cell r="E28">
            <v>215176706</v>
          </cell>
          <cell r="F28">
            <v>646044336</v>
          </cell>
          <cell r="G28">
            <v>0</v>
          </cell>
        </row>
        <row r="29">
          <cell r="A29" t="str">
            <v>선급금</v>
          </cell>
          <cell r="B29">
            <v>19709705454</v>
          </cell>
          <cell r="C29">
            <v>49483707167</v>
          </cell>
          <cell r="D29">
            <v>7873457733</v>
          </cell>
          <cell r="E29">
            <v>11579124577</v>
          </cell>
          <cell r="F29">
            <v>29774001713</v>
          </cell>
          <cell r="G29">
            <v>0</v>
          </cell>
        </row>
        <row r="30">
          <cell r="A30" t="str">
            <v>선급비용</v>
          </cell>
          <cell r="B30">
            <v>1242930949</v>
          </cell>
          <cell r="C30">
            <v>4128602206</v>
          </cell>
          <cell r="D30">
            <v>560996946</v>
          </cell>
          <cell r="E30">
            <v>658837036</v>
          </cell>
          <cell r="F30">
            <v>2885671257</v>
          </cell>
          <cell r="G30">
            <v>0</v>
          </cell>
        </row>
        <row r="31">
          <cell r="A31" t="str">
            <v>선급법인세</v>
          </cell>
          <cell r="B31">
            <v>126394392</v>
          </cell>
          <cell r="C31">
            <v>126394392</v>
          </cell>
          <cell r="D31">
            <v>23087677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선급부가세</v>
          </cell>
          <cell r="B32">
            <v>0</v>
          </cell>
          <cell r="C32">
            <v>2797384985</v>
          </cell>
          <cell r="D32">
            <v>513953366</v>
          </cell>
          <cell r="E32">
            <v>1238018118</v>
          </cell>
          <cell r="F32">
            <v>2797384985</v>
          </cell>
          <cell r="G32">
            <v>0</v>
          </cell>
        </row>
        <row r="33">
          <cell r="A33" t="str">
            <v>퇴직전환금</v>
          </cell>
          <cell r="B33">
            <v>506406631</v>
          </cell>
          <cell r="C33">
            <v>746637565</v>
          </cell>
          <cell r="D33">
            <v>29432700</v>
          </cell>
          <cell r="E33">
            <v>93224200</v>
          </cell>
          <cell r="F33">
            <v>240230934</v>
          </cell>
          <cell r="G33">
            <v>0</v>
          </cell>
        </row>
        <row r="34">
          <cell r="A34" t="str">
            <v>미결산계정</v>
          </cell>
          <cell r="B34">
            <v>0</v>
          </cell>
          <cell r="C34">
            <v>54752745</v>
          </cell>
          <cell r="D34">
            <v>567395</v>
          </cell>
          <cell r="E34">
            <v>7567394</v>
          </cell>
          <cell r="F34">
            <v>54752745</v>
          </cell>
          <cell r="G34">
            <v>0</v>
          </cell>
        </row>
        <row r="35">
          <cell r="A35" t="str">
            <v>고용보험금</v>
          </cell>
          <cell r="B35">
            <v>18194580</v>
          </cell>
          <cell r="C35">
            <v>18194580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기단-풀무원</v>
          </cell>
          <cell r="B36">
            <v>0</v>
          </cell>
          <cell r="C36">
            <v>64863146559</v>
          </cell>
          <cell r="D36">
            <v>16569258121</v>
          </cell>
          <cell r="E36">
            <v>19589781265</v>
          </cell>
          <cell r="F36">
            <v>91119415380</v>
          </cell>
          <cell r="G36">
            <v>26256268821</v>
          </cell>
        </row>
        <row r="37">
          <cell r="A37" t="str">
            <v>식품-풀무원</v>
          </cell>
          <cell r="B37">
            <v>3516072827</v>
          </cell>
          <cell r="C37">
            <v>73144059241</v>
          </cell>
          <cell r="D37">
            <v>11562176087</v>
          </cell>
          <cell r="E37">
            <v>12003196973</v>
          </cell>
          <cell r="F37">
            <v>69627986414</v>
          </cell>
          <cell r="G37">
            <v>0</v>
          </cell>
        </row>
        <row r="38">
          <cell r="A38" t="str">
            <v>건생-풀무원</v>
          </cell>
          <cell r="B38">
            <v>22740195994</v>
          </cell>
          <cell r="C38">
            <v>47967696236</v>
          </cell>
          <cell r="D38">
            <v>8684973476</v>
          </cell>
          <cell r="E38">
            <v>5258666134</v>
          </cell>
          <cell r="F38">
            <v>25227500242</v>
          </cell>
          <cell r="G38">
            <v>0</v>
          </cell>
        </row>
        <row r="39">
          <cell r="A39" t="str">
            <v>장기성예금</v>
          </cell>
          <cell r="B39">
            <v>3162965322</v>
          </cell>
          <cell r="C39">
            <v>4314255401</v>
          </cell>
          <cell r="D39">
            <v>3162965322</v>
          </cell>
          <cell r="E39">
            <v>0</v>
          </cell>
          <cell r="F39">
            <v>1151290079</v>
          </cell>
          <cell r="G39">
            <v>0</v>
          </cell>
        </row>
        <row r="40">
          <cell r="A40" t="str">
            <v>투자유가증권국공채</v>
          </cell>
          <cell r="B40">
            <v>605084000</v>
          </cell>
          <cell r="C40">
            <v>656215000</v>
          </cell>
          <cell r="D40">
            <v>0</v>
          </cell>
          <cell r="E40">
            <v>51131000</v>
          </cell>
          <cell r="F40">
            <v>51131000</v>
          </cell>
          <cell r="G40">
            <v>0</v>
          </cell>
        </row>
        <row r="41">
          <cell r="A41" t="str">
            <v>출자금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 t="str">
            <v>관계회사주식</v>
          </cell>
          <cell r="B42">
            <v>7860040990</v>
          </cell>
          <cell r="C42">
            <v>7860040990</v>
          </cell>
          <cell r="D42">
            <v>173685000</v>
          </cell>
          <cell r="E42">
            <v>0</v>
          </cell>
          <cell r="F42">
            <v>0</v>
          </cell>
          <cell r="G42">
            <v>0</v>
          </cell>
        </row>
        <row r="43">
          <cell r="A43" t="str">
            <v>투자유가증권주식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 t="str">
            <v>장기대여금</v>
          </cell>
          <cell r="B44">
            <v>23300000</v>
          </cell>
          <cell r="C44">
            <v>23300000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특정현금과예금</v>
          </cell>
          <cell r="B45">
            <v>667520000</v>
          </cell>
          <cell r="C45">
            <v>1417396713</v>
          </cell>
          <cell r="D45">
            <v>628020000</v>
          </cell>
          <cell r="E45">
            <v>0</v>
          </cell>
          <cell r="F45">
            <v>749876713</v>
          </cell>
          <cell r="G45">
            <v>0</v>
          </cell>
        </row>
        <row r="46">
          <cell r="A46" t="str">
            <v>전화가입권</v>
          </cell>
          <cell r="B46">
            <v>53131660</v>
          </cell>
          <cell r="C46">
            <v>69990630</v>
          </cell>
          <cell r="D46">
            <v>2362800</v>
          </cell>
          <cell r="E46">
            <v>5534400</v>
          </cell>
          <cell r="F46">
            <v>16858970</v>
          </cell>
          <cell r="G46">
            <v>0</v>
          </cell>
        </row>
        <row r="47">
          <cell r="A47" t="str">
            <v>기타가입권</v>
          </cell>
          <cell r="B47">
            <v>280144000</v>
          </cell>
          <cell r="C47">
            <v>280144000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 t="str">
            <v>지급보증금</v>
          </cell>
          <cell r="B48">
            <v>82249765</v>
          </cell>
          <cell r="C48">
            <v>178616924</v>
          </cell>
          <cell r="D48">
            <v>0</v>
          </cell>
          <cell r="E48">
            <v>0</v>
          </cell>
          <cell r="F48">
            <v>96367159</v>
          </cell>
          <cell r="G48">
            <v>0</v>
          </cell>
        </row>
        <row r="49">
          <cell r="A49" t="str">
            <v>임차보증금</v>
          </cell>
          <cell r="B49">
            <v>1906301843</v>
          </cell>
          <cell r="C49">
            <v>2224241843</v>
          </cell>
          <cell r="D49">
            <v>0</v>
          </cell>
          <cell r="E49">
            <v>8000000</v>
          </cell>
          <cell r="F49">
            <v>317940000</v>
          </cell>
          <cell r="G49">
            <v>0</v>
          </cell>
        </row>
        <row r="50">
          <cell r="A50" t="str">
            <v>리스보증금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 t="str">
            <v>부도어음</v>
          </cell>
          <cell r="B51">
            <v>29436615</v>
          </cell>
          <cell r="C51">
            <v>81759158</v>
          </cell>
          <cell r="D51">
            <v>13300000</v>
          </cell>
          <cell r="E51">
            <v>26780000</v>
          </cell>
          <cell r="F51">
            <v>52322543</v>
          </cell>
          <cell r="G51">
            <v>0</v>
          </cell>
        </row>
        <row r="52">
          <cell r="A52" t="str">
            <v>단체퇴직보험예치금</v>
          </cell>
          <cell r="B52">
            <v>3044972620</v>
          </cell>
          <cell r="C52">
            <v>3671223395</v>
          </cell>
          <cell r="D52">
            <v>599337301</v>
          </cell>
          <cell r="E52">
            <v>0</v>
          </cell>
          <cell r="F52">
            <v>626250775</v>
          </cell>
          <cell r="G52">
            <v>0</v>
          </cell>
        </row>
        <row r="53">
          <cell r="A53" t="str">
            <v>사채할인발행차금</v>
          </cell>
          <cell r="B53">
            <v>954102253</v>
          </cell>
          <cell r="C53">
            <v>1209726402</v>
          </cell>
          <cell r="D53">
            <v>0</v>
          </cell>
          <cell r="E53">
            <v>45879033</v>
          </cell>
          <cell r="F53">
            <v>255624149</v>
          </cell>
          <cell r="G53">
            <v>0</v>
          </cell>
        </row>
        <row r="54">
          <cell r="A54" t="str">
            <v>인수상품권</v>
          </cell>
          <cell r="B54">
            <v>280000</v>
          </cell>
          <cell r="C54">
            <v>5420000</v>
          </cell>
          <cell r="D54">
            <v>0</v>
          </cell>
          <cell r="E54">
            <v>200000</v>
          </cell>
          <cell r="F54">
            <v>5140000</v>
          </cell>
          <cell r="G54">
            <v>0</v>
          </cell>
        </row>
        <row r="55">
          <cell r="A55" t="str">
            <v>토지</v>
          </cell>
          <cell r="B55">
            <v>21900353239</v>
          </cell>
          <cell r="C55">
            <v>21900353239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건물</v>
          </cell>
          <cell r="B56">
            <v>19233973790</v>
          </cell>
          <cell r="C56">
            <v>19233973790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부대설비</v>
          </cell>
          <cell r="B57">
            <v>2486343275</v>
          </cell>
          <cell r="C57">
            <v>2492943275</v>
          </cell>
          <cell r="D57">
            <v>5324456</v>
          </cell>
          <cell r="E57">
            <v>6600000</v>
          </cell>
          <cell r="F57">
            <v>6600000</v>
          </cell>
          <cell r="G57">
            <v>0</v>
          </cell>
        </row>
        <row r="58">
          <cell r="A58" t="str">
            <v>구축물</v>
          </cell>
          <cell r="B58">
            <v>1420097049</v>
          </cell>
          <cell r="C58">
            <v>1431123016</v>
          </cell>
          <cell r="D58">
            <v>1500000</v>
          </cell>
          <cell r="E58">
            <v>0</v>
          </cell>
          <cell r="F58">
            <v>11025967</v>
          </cell>
          <cell r="G58">
            <v>0</v>
          </cell>
        </row>
        <row r="59">
          <cell r="A59" t="str">
            <v>기계장치</v>
          </cell>
          <cell r="B59">
            <v>4434189843</v>
          </cell>
          <cell r="C59">
            <v>4434189843</v>
          </cell>
          <cell r="D59">
            <v>6900000</v>
          </cell>
          <cell r="E59">
            <v>0</v>
          </cell>
          <cell r="F59">
            <v>0</v>
          </cell>
          <cell r="G59">
            <v>0</v>
          </cell>
        </row>
        <row r="60">
          <cell r="A60" t="str">
            <v>공기구비품</v>
          </cell>
          <cell r="B60">
            <v>7051755685</v>
          </cell>
          <cell r="C60">
            <v>7445457911</v>
          </cell>
          <cell r="D60">
            <v>38658854</v>
          </cell>
          <cell r="E60">
            <v>14735000</v>
          </cell>
          <cell r="F60">
            <v>393702226</v>
          </cell>
          <cell r="G60">
            <v>0</v>
          </cell>
        </row>
        <row r="61">
          <cell r="A61" t="str">
            <v>차량운반구</v>
          </cell>
          <cell r="B61">
            <v>533913833</v>
          </cell>
          <cell r="C61">
            <v>730536630</v>
          </cell>
          <cell r="D61">
            <v>0</v>
          </cell>
          <cell r="E61">
            <v>330320</v>
          </cell>
          <cell r="F61">
            <v>196622797</v>
          </cell>
          <cell r="G61">
            <v>0</v>
          </cell>
        </row>
        <row r="62">
          <cell r="A62" t="str">
            <v>건설가계정</v>
          </cell>
          <cell r="B62">
            <v>9331663342</v>
          </cell>
          <cell r="C62">
            <v>9478863342</v>
          </cell>
          <cell r="D62">
            <v>172362330</v>
          </cell>
          <cell r="E62">
            <v>0</v>
          </cell>
          <cell r="F62">
            <v>147200000</v>
          </cell>
          <cell r="G62">
            <v>0</v>
          </cell>
        </row>
        <row r="63">
          <cell r="A63" t="str">
            <v>특허권</v>
          </cell>
          <cell r="B63">
            <v>5175680</v>
          </cell>
          <cell r="C63">
            <v>5530427</v>
          </cell>
          <cell r="D63">
            <v>0</v>
          </cell>
          <cell r="E63">
            <v>62842</v>
          </cell>
          <cell r="F63">
            <v>354747</v>
          </cell>
          <cell r="G63">
            <v>0</v>
          </cell>
        </row>
        <row r="64">
          <cell r="A64" t="str">
            <v>상표권</v>
          </cell>
          <cell r="B64">
            <v>83691324</v>
          </cell>
          <cell r="C64">
            <v>97527567</v>
          </cell>
          <cell r="D64">
            <v>0</v>
          </cell>
          <cell r="E64">
            <v>2286943</v>
          </cell>
          <cell r="F64">
            <v>13836243</v>
          </cell>
          <cell r="G64">
            <v>0</v>
          </cell>
        </row>
        <row r="65">
          <cell r="A65" t="str">
            <v>실용실안권</v>
          </cell>
          <cell r="B65">
            <v>219997</v>
          </cell>
          <cell r="C65">
            <v>268375</v>
          </cell>
          <cell r="D65">
            <v>0</v>
          </cell>
          <cell r="E65">
            <v>8063</v>
          </cell>
          <cell r="F65">
            <v>48378</v>
          </cell>
          <cell r="G65">
            <v>0</v>
          </cell>
        </row>
        <row r="66">
          <cell r="A66" t="str">
            <v>의장권</v>
          </cell>
          <cell r="B66">
            <v>4911436</v>
          </cell>
          <cell r="C66">
            <v>5719136</v>
          </cell>
          <cell r="D66">
            <v>0</v>
          </cell>
          <cell r="E66">
            <v>134450</v>
          </cell>
          <cell r="F66">
            <v>807700</v>
          </cell>
          <cell r="G66">
            <v>0</v>
          </cell>
        </row>
        <row r="67">
          <cell r="A67" t="str">
            <v>신주발행비</v>
          </cell>
          <cell r="B67">
            <v>1466668</v>
          </cell>
          <cell r="C67">
            <v>1600000</v>
          </cell>
          <cell r="D67">
            <v>0</v>
          </cell>
          <cell r="E67">
            <v>44444</v>
          </cell>
          <cell r="F67">
            <v>133332</v>
          </cell>
          <cell r="G67">
            <v>0</v>
          </cell>
        </row>
        <row r="68">
          <cell r="A68" t="str">
            <v>사채발행비</v>
          </cell>
          <cell r="B68">
            <v>70008336</v>
          </cell>
          <cell r="C68">
            <v>86458617</v>
          </cell>
          <cell r="D68">
            <v>0</v>
          </cell>
          <cell r="E68">
            <v>3045888</v>
          </cell>
          <cell r="F68">
            <v>16450281</v>
          </cell>
          <cell r="G68">
            <v>0</v>
          </cell>
        </row>
        <row r="69">
          <cell r="A69" t="str">
            <v>연구개발비</v>
          </cell>
          <cell r="B69">
            <v>70000000</v>
          </cell>
          <cell r="C69">
            <v>80000000</v>
          </cell>
          <cell r="D69">
            <v>0</v>
          </cell>
          <cell r="E69">
            <v>1666667</v>
          </cell>
          <cell r="F69">
            <v>10000000</v>
          </cell>
          <cell r="G69">
            <v>0</v>
          </cell>
        </row>
        <row r="70">
          <cell r="A70" t="str">
            <v>외화환산차</v>
          </cell>
          <cell r="B70">
            <v>143657304</v>
          </cell>
          <cell r="C70">
            <v>159292336</v>
          </cell>
          <cell r="D70">
            <v>0</v>
          </cell>
          <cell r="E70">
            <v>15635032</v>
          </cell>
          <cell r="F70">
            <v>15635032</v>
          </cell>
          <cell r="G70">
            <v>0</v>
          </cell>
        </row>
        <row r="71">
          <cell r="A71" t="str">
            <v>당좌차월</v>
          </cell>
          <cell r="B71">
            <v>0</v>
          </cell>
          <cell r="C71">
            <v>62310121918</v>
          </cell>
          <cell r="D71">
            <v>11887290017</v>
          </cell>
          <cell r="E71">
            <v>12018997886</v>
          </cell>
          <cell r="F71">
            <v>74329119804</v>
          </cell>
          <cell r="G71">
            <v>12018997886</v>
          </cell>
        </row>
        <row r="72">
          <cell r="A72" t="str">
            <v>외상매입금</v>
          </cell>
          <cell r="B72">
            <v>0</v>
          </cell>
          <cell r="C72">
            <v>35697579367</v>
          </cell>
          <cell r="D72">
            <v>7973414574</v>
          </cell>
          <cell r="E72">
            <v>6371393748</v>
          </cell>
          <cell r="F72">
            <v>42974414936</v>
          </cell>
          <cell r="G72">
            <v>7276835569</v>
          </cell>
        </row>
        <row r="73">
          <cell r="A73" t="str">
            <v>지급어음</v>
          </cell>
          <cell r="B73">
            <v>0</v>
          </cell>
          <cell r="C73">
            <v>32395216682</v>
          </cell>
          <cell r="D73">
            <v>7433258822</v>
          </cell>
          <cell r="E73">
            <v>4851109059</v>
          </cell>
          <cell r="F73">
            <v>43718717717</v>
          </cell>
          <cell r="G73">
            <v>11323501035</v>
          </cell>
        </row>
        <row r="74">
          <cell r="A74" t="str">
            <v>단기차입금</v>
          </cell>
          <cell r="B74">
            <v>0</v>
          </cell>
          <cell r="C74">
            <v>2764832370</v>
          </cell>
          <cell r="D74">
            <v>187500000</v>
          </cell>
          <cell r="E74">
            <v>7746000000</v>
          </cell>
          <cell r="F74">
            <v>24359032370</v>
          </cell>
          <cell r="G74">
            <v>21594200000</v>
          </cell>
        </row>
        <row r="75">
          <cell r="A75" t="str">
            <v>어음차입금</v>
          </cell>
          <cell r="B75">
            <v>0</v>
          </cell>
          <cell r="C75">
            <v>44843449347</v>
          </cell>
          <cell r="D75">
            <v>8821141912</v>
          </cell>
          <cell r="E75">
            <v>6250000000</v>
          </cell>
          <cell r="F75">
            <v>55464838155</v>
          </cell>
          <cell r="G75">
            <v>10621388808</v>
          </cell>
        </row>
        <row r="76">
          <cell r="A76" t="str">
            <v>할인어음</v>
          </cell>
          <cell r="B76">
            <v>0</v>
          </cell>
          <cell r="C76">
            <v>22392835174</v>
          </cell>
          <cell r="D76">
            <v>6849330163</v>
          </cell>
          <cell r="E76">
            <v>4447067735</v>
          </cell>
          <cell r="F76">
            <v>30672949608</v>
          </cell>
          <cell r="G76">
            <v>8280114434</v>
          </cell>
        </row>
        <row r="77">
          <cell r="A77" t="str">
            <v>미지급금</v>
          </cell>
          <cell r="B77">
            <v>0</v>
          </cell>
          <cell r="C77">
            <v>18610446232</v>
          </cell>
          <cell r="D77">
            <v>3280488603</v>
          </cell>
          <cell r="E77">
            <v>4400876966</v>
          </cell>
          <cell r="F77">
            <v>23223871789</v>
          </cell>
          <cell r="G77">
            <v>4613425557</v>
          </cell>
        </row>
        <row r="78">
          <cell r="A78" t="str">
            <v>선수금</v>
          </cell>
          <cell r="B78">
            <v>0</v>
          </cell>
          <cell r="C78">
            <v>7988673</v>
          </cell>
          <cell r="D78">
            <v>0</v>
          </cell>
          <cell r="E78">
            <v>0</v>
          </cell>
          <cell r="F78">
            <v>8208678</v>
          </cell>
          <cell r="G78">
            <v>220005</v>
          </cell>
        </row>
        <row r="79">
          <cell r="A79" t="str">
            <v>예수금</v>
          </cell>
          <cell r="B79">
            <v>0</v>
          </cell>
          <cell r="C79">
            <v>580351125</v>
          </cell>
          <cell r="D79">
            <v>211042348</v>
          </cell>
          <cell r="E79">
            <v>354412077</v>
          </cell>
          <cell r="F79">
            <v>1139170350</v>
          </cell>
          <cell r="G79">
            <v>558819225</v>
          </cell>
        </row>
        <row r="80">
          <cell r="A80" t="str">
            <v>예수부가세</v>
          </cell>
          <cell r="B80">
            <v>0</v>
          </cell>
          <cell r="C80">
            <v>3928890184</v>
          </cell>
          <cell r="D80">
            <v>1675609110</v>
          </cell>
          <cell r="E80">
            <v>578316413</v>
          </cell>
          <cell r="F80">
            <v>3928890184</v>
          </cell>
          <cell r="G80">
            <v>0</v>
          </cell>
        </row>
        <row r="81">
          <cell r="A81" t="str">
            <v>미지급비용</v>
          </cell>
          <cell r="B81">
            <v>0</v>
          </cell>
          <cell r="C81">
            <v>2022805606</v>
          </cell>
          <cell r="D81">
            <v>208547940</v>
          </cell>
          <cell r="E81">
            <v>366559659</v>
          </cell>
          <cell r="F81">
            <v>2689547556</v>
          </cell>
          <cell r="G81">
            <v>666741950</v>
          </cell>
        </row>
        <row r="82">
          <cell r="A82" t="str">
            <v>미지급법인세</v>
          </cell>
          <cell r="B82">
            <v>0</v>
          </cell>
          <cell r="C82">
            <v>202711451</v>
          </cell>
          <cell r="D82">
            <v>0</v>
          </cell>
          <cell r="E82">
            <v>367620695</v>
          </cell>
          <cell r="F82">
            <v>421324380</v>
          </cell>
          <cell r="G82">
            <v>218612929</v>
          </cell>
        </row>
        <row r="83">
          <cell r="A83" t="str">
            <v>관계회사단기차입금</v>
          </cell>
          <cell r="B83">
            <v>0</v>
          </cell>
          <cell r="C83">
            <v>6172712472</v>
          </cell>
          <cell r="D83">
            <v>221713147</v>
          </cell>
          <cell r="E83">
            <v>513713147</v>
          </cell>
          <cell r="F83">
            <v>6717517574</v>
          </cell>
          <cell r="G83">
            <v>544805102</v>
          </cell>
        </row>
        <row r="84">
          <cell r="A84" t="str">
            <v>수입보증금</v>
          </cell>
          <cell r="B84">
            <v>0</v>
          </cell>
          <cell r="C84">
            <v>54972494</v>
          </cell>
          <cell r="D84">
            <v>0</v>
          </cell>
          <cell r="E84">
            <v>5000000</v>
          </cell>
          <cell r="F84">
            <v>176500000</v>
          </cell>
          <cell r="G84">
            <v>121527506</v>
          </cell>
        </row>
        <row r="85">
          <cell r="A85" t="str">
            <v>유동성장기부채</v>
          </cell>
          <cell r="B85">
            <v>0</v>
          </cell>
          <cell r="C85">
            <v>2214000000</v>
          </cell>
          <cell r="D85">
            <v>0</v>
          </cell>
          <cell r="E85">
            <v>1999530000</v>
          </cell>
          <cell r="F85">
            <v>4213530000</v>
          </cell>
          <cell r="G85">
            <v>1999530000</v>
          </cell>
        </row>
        <row r="86">
          <cell r="A86" t="str">
            <v>유동성사채</v>
          </cell>
          <cell r="B86">
            <v>0</v>
          </cell>
          <cell r="C86">
            <v>10500000000</v>
          </cell>
          <cell r="D86">
            <v>0</v>
          </cell>
          <cell r="E86">
            <v>13500000000</v>
          </cell>
          <cell r="F86">
            <v>24000000000</v>
          </cell>
          <cell r="G86">
            <v>13500000000</v>
          </cell>
        </row>
        <row r="87">
          <cell r="A87" t="str">
            <v>선수수익</v>
          </cell>
          <cell r="B87">
            <v>0</v>
          </cell>
          <cell r="C87">
            <v>154242192</v>
          </cell>
          <cell r="D87">
            <v>154242192</v>
          </cell>
          <cell r="E87">
            <v>16775067</v>
          </cell>
          <cell r="F87">
            <v>171017259</v>
          </cell>
          <cell r="G87">
            <v>16775067</v>
          </cell>
        </row>
        <row r="88">
          <cell r="A88" t="str">
            <v>가수금</v>
          </cell>
          <cell r="B88">
            <v>0</v>
          </cell>
          <cell r="C88">
            <v>42855255194</v>
          </cell>
          <cell r="D88">
            <v>7788431137</v>
          </cell>
          <cell r="E88">
            <v>7336547055</v>
          </cell>
          <cell r="F88">
            <v>42855255194</v>
          </cell>
          <cell r="G88">
            <v>0</v>
          </cell>
        </row>
        <row r="89">
          <cell r="A89" t="str">
            <v>상여충당금</v>
          </cell>
          <cell r="B89">
            <v>0</v>
          </cell>
          <cell r="C89">
            <v>989132993</v>
          </cell>
          <cell r="D89">
            <v>397689207</v>
          </cell>
          <cell r="E89">
            <v>-248429014</v>
          </cell>
          <cell r="F89">
            <v>989132993</v>
          </cell>
          <cell r="G89">
            <v>0</v>
          </cell>
        </row>
        <row r="90">
          <cell r="A90" t="str">
            <v>외상매출대손충당금</v>
          </cell>
          <cell r="B90">
            <v>0</v>
          </cell>
          <cell r="C90">
            <v>0</v>
          </cell>
          <cell r="D90">
            <v>0</v>
          </cell>
          <cell r="E90">
            <v>54404421</v>
          </cell>
          <cell r="F90">
            <v>267755054</v>
          </cell>
          <cell r="G90">
            <v>267755054</v>
          </cell>
        </row>
        <row r="91">
          <cell r="A91" t="str">
            <v>받을어음대손충당금</v>
          </cell>
          <cell r="B91">
            <v>0</v>
          </cell>
          <cell r="C91">
            <v>24613325</v>
          </cell>
          <cell r="D91">
            <v>24613325</v>
          </cell>
          <cell r="E91">
            <v>0</v>
          </cell>
          <cell r="F91">
            <v>44070278</v>
          </cell>
          <cell r="G91">
            <v>19456953</v>
          </cell>
        </row>
        <row r="92">
          <cell r="A92" t="str">
            <v>유동성외화장기차입금</v>
          </cell>
          <cell r="B92">
            <v>0</v>
          </cell>
          <cell r="C92">
            <v>0</v>
          </cell>
          <cell r="D92">
            <v>0</v>
          </cell>
          <cell r="E92">
            <v>60148000</v>
          </cell>
          <cell r="F92">
            <v>60148000</v>
          </cell>
          <cell r="G92">
            <v>60148000</v>
          </cell>
        </row>
        <row r="93">
          <cell r="A93" t="str">
            <v>임대보증금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80000000</v>
          </cell>
          <cell r="G93">
            <v>80000000</v>
          </cell>
        </row>
        <row r="94">
          <cell r="A94" t="str">
            <v>미지급배당금</v>
          </cell>
          <cell r="B94">
            <v>0</v>
          </cell>
          <cell r="C94">
            <v>600000000</v>
          </cell>
          <cell r="D94">
            <v>0</v>
          </cell>
          <cell r="E94">
            <v>0</v>
          </cell>
          <cell r="F94">
            <v>600036552</v>
          </cell>
          <cell r="G94">
            <v>36552</v>
          </cell>
        </row>
        <row r="95">
          <cell r="A95" t="str">
            <v>재무가수금</v>
          </cell>
          <cell r="B95">
            <v>0</v>
          </cell>
          <cell r="C95">
            <v>2037410051</v>
          </cell>
          <cell r="D95">
            <v>0</v>
          </cell>
          <cell r="E95">
            <v>0</v>
          </cell>
          <cell r="F95">
            <v>2037410051</v>
          </cell>
          <cell r="G95">
            <v>0</v>
          </cell>
        </row>
        <row r="96">
          <cell r="A96" t="str">
            <v>사채</v>
          </cell>
          <cell r="B96">
            <v>0</v>
          </cell>
          <cell r="C96">
            <v>15500000000</v>
          </cell>
          <cell r="D96">
            <v>13500000000</v>
          </cell>
          <cell r="E96">
            <v>0</v>
          </cell>
          <cell r="F96">
            <v>41500000000</v>
          </cell>
          <cell r="G96">
            <v>26000000000</v>
          </cell>
        </row>
        <row r="97">
          <cell r="A97" t="str">
            <v>장기차입금</v>
          </cell>
          <cell r="B97">
            <v>0</v>
          </cell>
          <cell r="C97">
            <v>3110590000</v>
          </cell>
          <cell r="D97">
            <v>2277300000</v>
          </cell>
          <cell r="E97">
            <v>0</v>
          </cell>
          <cell r="F97">
            <v>6473250000</v>
          </cell>
          <cell r="G97">
            <v>3362660000</v>
          </cell>
        </row>
        <row r="98">
          <cell r="A98" t="str">
            <v>외화장기차입금</v>
          </cell>
          <cell r="B98">
            <v>0</v>
          </cell>
          <cell r="C98">
            <v>142448000</v>
          </cell>
          <cell r="D98">
            <v>129008000</v>
          </cell>
          <cell r="E98">
            <v>0</v>
          </cell>
          <cell r="F98">
            <v>383040000</v>
          </cell>
          <cell r="G98">
            <v>240592000</v>
          </cell>
        </row>
        <row r="99">
          <cell r="A99" t="str">
            <v>건물감가충당금</v>
          </cell>
          <cell r="B99">
            <v>0</v>
          </cell>
          <cell r="C99">
            <v>0</v>
          </cell>
          <cell r="D99">
            <v>0</v>
          </cell>
          <cell r="E99">
            <v>51443049</v>
          </cell>
          <cell r="F99">
            <v>2920558931</v>
          </cell>
          <cell r="G99">
            <v>2920558931</v>
          </cell>
        </row>
        <row r="100">
          <cell r="A100" t="str">
            <v>부대설비감가충당금</v>
          </cell>
          <cell r="B100">
            <v>0</v>
          </cell>
          <cell r="C100">
            <v>1180000</v>
          </cell>
          <cell r="D100">
            <v>1180000</v>
          </cell>
          <cell r="E100">
            <v>17622268</v>
          </cell>
          <cell r="F100">
            <v>1154462466</v>
          </cell>
          <cell r="G100">
            <v>1153282466</v>
          </cell>
        </row>
        <row r="101">
          <cell r="A101" t="str">
            <v>구축물감가충당금</v>
          </cell>
          <cell r="B101">
            <v>0</v>
          </cell>
          <cell r="C101">
            <v>1929544</v>
          </cell>
          <cell r="D101">
            <v>0</v>
          </cell>
          <cell r="E101">
            <v>6745418</v>
          </cell>
          <cell r="F101">
            <v>551647435</v>
          </cell>
          <cell r="G101">
            <v>549717891</v>
          </cell>
        </row>
        <row r="102">
          <cell r="A102" t="str">
            <v>기계장치감가충당금</v>
          </cell>
          <cell r="B102">
            <v>0</v>
          </cell>
          <cell r="C102">
            <v>0</v>
          </cell>
          <cell r="D102">
            <v>0</v>
          </cell>
          <cell r="E102">
            <v>45644696</v>
          </cell>
          <cell r="F102">
            <v>3069494039</v>
          </cell>
          <cell r="G102">
            <v>3069494039</v>
          </cell>
        </row>
        <row r="103">
          <cell r="A103" t="str">
            <v>공구비품감가충당금</v>
          </cell>
          <cell r="B103">
            <v>0</v>
          </cell>
          <cell r="C103">
            <v>367780514</v>
          </cell>
          <cell r="D103">
            <v>7317713</v>
          </cell>
          <cell r="E103">
            <v>75592334</v>
          </cell>
          <cell r="F103">
            <v>6070288459</v>
          </cell>
          <cell r="G103">
            <v>5702507945</v>
          </cell>
        </row>
        <row r="104">
          <cell r="A104" t="str">
            <v>차량감가충당금</v>
          </cell>
          <cell r="B104">
            <v>0</v>
          </cell>
          <cell r="C104">
            <v>168901966</v>
          </cell>
          <cell r="D104">
            <v>324804</v>
          </cell>
          <cell r="E104">
            <v>-4596129</v>
          </cell>
          <cell r="F104">
            <v>634550326</v>
          </cell>
          <cell r="G104">
            <v>465648360</v>
          </cell>
        </row>
        <row r="105">
          <cell r="A105" t="str">
            <v>퇴직급여충당금</v>
          </cell>
          <cell r="B105">
            <v>0</v>
          </cell>
          <cell r="C105">
            <v>2159879767</v>
          </cell>
          <cell r="D105">
            <v>842663050</v>
          </cell>
          <cell r="E105">
            <v>35418743</v>
          </cell>
          <cell r="F105">
            <v>3763057689</v>
          </cell>
          <cell r="G105">
            <v>1603177922</v>
          </cell>
        </row>
        <row r="106">
          <cell r="A106" t="str">
            <v>단체퇴직충당금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2588720641</v>
          </cell>
          <cell r="G106">
            <v>2588720641</v>
          </cell>
        </row>
        <row r="107">
          <cell r="A107" t="str">
            <v>투자자산평가충당금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718044316</v>
          </cell>
          <cell r="G107">
            <v>718044316</v>
          </cell>
        </row>
        <row r="108">
          <cell r="A108" t="str">
            <v>자본금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10000000000</v>
          </cell>
          <cell r="G108">
            <v>10000000000</v>
          </cell>
        </row>
        <row r="109">
          <cell r="A109" t="str">
            <v>기타자본잉여금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6649815250</v>
          </cell>
          <cell r="G109">
            <v>6649815250</v>
          </cell>
        </row>
        <row r="110">
          <cell r="A110" t="str">
            <v>이익준비금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4700000000</v>
          </cell>
          <cell r="G110">
            <v>4700000000</v>
          </cell>
        </row>
        <row r="111">
          <cell r="A111" t="str">
            <v>투자준비금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422000000</v>
          </cell>
          <cell r="G111">
            <v>422000000</v>
          </cell>
        </row>
        <row r="112">
          <cell r="A112" t="str">
            <v>기업합리화적립금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4563553540</v>
          </cell>
          <cell r="G112">
            <v>4563553540</v>
          </cell>
        </row>
        <row r="113">
          <cell r="A113" t="str">
            <v>배당금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250000000</v>
          </cell>
          <cell r="G113">
            <v>250000000</v>
          </cell>
        </row>
        <row r="114">
          <cell r="A114" t="str">
            <v>임의적립금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9000000000</v>
          </cell>
          <cell r="G114">
            <v>9000000000</v>
          </cell>
        </row>
        <row r="115">
          <cell r="A115" t="str">
            <v>기술개발준비금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2670000000</v>
          </cell>
          <cell r="G115">
            <v>2670000000</v>
          </cell>
        </row>
        <row r="116">
          <cell r="A116" t="str">
            <v>수정후전기이월잉여금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2314212934</v>
          </cell>
          <cell r="G116">
            <v>2314212934</v>
          </cell>
        </row>
        <row r="117">
          <cell r="A117" t="str">
            <v>전기손익수정이익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전기손익수정손실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상품매출</v>
          </cell>
          <cell r="B119">
            <v>0</v>
          </cell>
          <cell r="C119">
            <v>0</v>
          </cell>
          <cell r="D119">
            <v>0</v>
          </cell>
          <cell r="E119">
            <v>6274020769</v>
          </cell>
          <cell r="F119">
            <v>33577511198</v>
          </cell>
          <cell r="G119">
            <v>33577511198</v>
          </cell>
        </row>
        <row r="120">
          <cell r="A120" t="str">
            <v>제품매출</v>
          </cell>
          <cell r="B120">
            <v>0</v>
          </cell>
          <cell r="C120">
            <v>0</v>
          </cell>
          <cell r="D120">
            <v>0</v>
          </cell>
          <cell r="E120">
            <v>4895314400</v>
          </cell>
          <cell r="F120">
            <v>26371504176</v>
          </cell>
          <cell r="G120">
            <v>26371504176</v>
          </cell>
        </row>
        <row r="121">
          <cell r="A121" t="str">
            <v>기타매출</v>
          </cell>
          <cell r="B121">
            <v>0</v>
          </cell>
          <cell r="C121">
            <v>0</v>
          </cell>
          <cell r="D121">
            <v>0</v>
          </cell>
          <cell r="E121">
            <v>129546290</v>
          </cell>
          <cell r="F121">
            <v>417344846</v>
          </cell>
          <cell r="G121">
            <v>417344846</v>
          </cell>
        </row>
        <row r="122">
          <cell r="A122" t="str">
            <v>용역매출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14015764</v>
          </cell>
          <cell r="G122">
            <v>14015764</v>
          </cell>
        </row>
        <row r="123">
          <cell r="A123" t="str">
            <v>수입이자와할인료</v>
          </cell>
          <cell r="B123">
            <v>0</v>
          </cell>
          <cell r="C123">
            <v>0</v>
          </cell>
          <cell r="D123">
            <v>0</v>
          </cell>
          <cell r="E123">
            <v>2077362328</v>
          </cell>
          <cell r="F123">
            <v>2506747788</v>
          </cell>
          <cell r="G123">
            <v>2506747788</v>
          </cell>
        </row>
        <row r="124">
          <cell r="A124" t="str">
            <v>수입임대료</v>
          </cell>
          <cell r="B124">
            <v>0</v>
          </cell>
          <cell r="C124">
            <v>0</v>
          </cell>
          <cell r="D124">
            <v>0</v>
          </cell>
          <cell r="E124">
            <v>3924000</v>
          </cell>
          <cell r="F124">
            <v>19902076</v>
          </cell>
          <cell r="G124">
            <v>19902076</v>
          </cell>
        </row>
        <row r="125">
          <cell r="A125" t="str">
            <v>외화환산이익</v>
          </cell>
          <cell r="B125">
            <v>0</v>
          </cell>
          <cell r="C125">
            <v>0</v>
          </cell>
          <cell r="D125">
            <v>0</v>
          </cell>
          <cell r="E125">
            <v>68860000</v>
          </cell>
          <cell r="F125">
            <v>84880000</v>
          </cell>
          <cell r="G125">
            <v>84880000</v>
          </cell>
        </row>
        <row r="126">
          <cell r="A126" t="str">
            <v>외환차익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1262873</v>
          </cell>
          <cell r="G126">
            <v>1262873</v>
          </cell>
        </row>
        <row r="127">
          <cell r="A127" t="str">
            <v>잡이익</v>
          </cell>
          <cell r="B127">
            <v>0</v>
          </cell>
          <cell r="C127">
            <v>0</v>
          </cell>
          <cell r="D127">
            <v>0</v>
          </cell>
          <cell r="E127">
            <v>99082492</v>
          </cell>
          <cell r="F127">
            <v>256910975</v>
          </cell>
          <cell r="G127">
            <v>256910975</v>
          </cell>
        </row>
        <row r="128">
          <cell r="A128" t="str">
            <v>업무수임수입</v>
          </cell>
          <cell r="B128">
            <v>0</v>
          </cell>
          <cell r="C128">
            <v>0</v>
          </cell>
          <cell r="D128">
            <v>0</v>
          </cell>
          <cell r="E128">
            <v>137248073</v>
          </cell>
          <cell r="F128">
            <v>1402652959</v>
          </cell>
          <cell r="G128">
            <v>1402652959</v>
          </cell>
        </row>
        <row r="129">
          <cell r="A129" t="str">
            <v>대손충당금환입</v>
          </cell>
          <cell r="B129">
            <v>0</v>
          </cell>
          <cell r="C129">
            <v>0</v>
          </cell>
          <cell r="D129">
            <v>0</v>
          </cell>
          <cell r="E129">
            <v>24613325</v>
          </cell>
          <cell r="F129">
            <v>24613325</v>
          </cell>
          <cell r="G129">
            <v>24613325</v>
          </cell>
        </row>
        <row r="130">
          <cell r="A130" t="str">
            <v>고정자산처분이익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8936436</v>
          </cell>
          <cell r="G130">
            <v>8936436</v>
          </cell>
        </row>
        <row r="131">
          <cell r="A131" t="str">
            <v>상품매출원가</v>
          </cell>
          <cell r="B131">
            <v>25337340015</v>
          </cell>
          <cell r="C131">
            <v>25337340015</v>
          </cell>
          <cell r="D131">
            <v>4787102966</v>
          </cell>
          <cell r="E131">
            <v>0</v>
          </cell>
          <cell r="F131">
            <v>0</v>
          </cell>
          <cell r="G131">
            <v>0</v>
          </cell>
        </row>
        <row r="132">
          <cell r="A132" t="str">
            <v>제품매출원가</v>
          </cell>
          <cell r="B132">
            <v>14705206976</v>
          </cell>
          <cell r="C132">
            <v>14705206976</v>
          </cell>
          <cell r="D132">
            <v>2862502875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기타매출원가</v>
          </cell>
          <cell r="B133">
            <v>412494015</v>
          </cell>
          <cell r="C133">
            <v>412494015</v>
          </cell>
          <cell r="D133">
            <v>237425826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임원급여</v>
          </cell>
          <cell r="B134">
            <v>304256000</v>
          </cell>
          <cell r="C134">
            <v>304256000</v>
          </cell>
          <cell r="D134">
            <v>28537000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급여및수당</v>
          </cell>
          <cell r="B135">
            <v>3905353228</v>
          </cell>
          <cell r="C135">
            <v>3905353228</v>
          </cell>
          <cell r="D135">
            <v>510684650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임금</v>
          </cell>
          <cell r="B136">
            <v>47047840</v>
          </cell>
          <cell r="C136">
            <v>47047840</v>
          </cell>
          <cell r="D136">
            <v>3445677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잡급</v>
          </cell>
          <cell r="B137">
            <v>531635855</v>
          </cell>
          <cell r="C137">
            <v>531635855</v>
          </cell>
          <cell r="D137">
            <v>117098977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임원상여금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상여금</v>
          </cell>
          <cell r="B139">
            <v>664503609</v>
          </cell>
          <cell r="C139">
            <v>664503609</v>
          </cell>
          <cell r="D139">
            <v>-299374845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퇴직급여충당금전입액</v>
          </cell>
          <cell r="B140">
            <v>592348790</v>
          </cell>
          <cell r="C140">
            <v>592348790</v>
          </cell>
          <cell r="D140">
            <v>8277527</v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복리후생비</v>
          </cell>
          <cell r="B141">
            <v>659098151</v>
          </cell>
          <cell r="C141">
            <v>659098151</v>
          </cell>
          <cell r="D141">
            <v>98273906</v>
          </cell>
          <cell r="E141">
            <v>0</v>
          </cell>
          <cell r="F141">
            <v>0</v>
          </cell>
          <cell r="G141">
            <v>0</v>
          </cell>
        </row>
        <row r="142">
          <cell r="A142" t="str">
            <v>여비교통비</v>
          </cell>
          <cell r="B142">
            <v>182980424</v>
          </cell>
          <cell r="C142">
            <v>182980424</v>
          </cell>
          <cell r="D142">
            <v>31050085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통신비</v>
          </cell>
          <cell r="B143">
            <v>167637499</v>
          </cell>
          <cell r="C143">
            <v>167637499</v>
          </cell>
          <cell r="D143">
            <v>28426496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수도광열비</v>
          </cell>
          <cell r="B144">
            <v>188223016</v>
          </cell>
          <cell r="C144">
            <v>188223016</v>
          </cell>
          <cell r="D144">
            <v>27735014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세금과공과</v>
          </cell>
          <cell r="B145">
            <v>305867298</v>
          </cell>
          <cell r="C145">
            <v>305867298</v>
          </cell>
          <cell r="D145">
            <v>66358877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지급임차료</v>
          </cell>
          <cell r="B146">
            <v>273804935</v>
          </cell>
          <cell r="C146">
            <v>273804935</v>
          </cell>
          <cell r="D146">
            <v>34297043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감가상각비</v>
          </cell>
          <cell r="B147">
            <v>653026078</v>
          </cell>
          <cell r="C147">
            <v>653026078</v>
          </cell>
          <cell r="D147">
            <v>113793442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무형고정자산상각비</v>
          </cell>
          <cell r="B148">
            <v>14938318</v>
          </cell>
          <cell r="C148">
            <v>14938318</v>
          </cell>
          <cell r="D148">
            <v>2492298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수선비</v>
          </cell>
          <cell r="B149">
            <v>73202501</v>
          </cell>
          <cell r="C149">
            <v>73202501</v>
          </cell>
          <cell r="D149">
            <v>7487677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보험료</v>
          </cell>
          <cell r="B150">
            <v>82117222</v>
          </cell>
          <cell r="C150">
            <v>82117222</v>
          </cell>
          <cell r="D150">
            <v>4413355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접대비</v>
          </cell>
          <cell r="B151">
            <v>142767231</v>
          </cell>
          <cell r="C151">
            <v>142767231</v>
          </cell>
          <cell r="D151">
            <v>21830594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기밀비</v>
          </cell>
          <cell r="B152">
            <v>95480000</v>
          </cell>
          <cell r="C152">
            <v>95480000</v>
          </cell>
          <cell r="D152">
            <v>19380000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광고선전비</v>
          </cell>
          <cell r="B153">
            <v>873706940</v>
          </cell>
          <cell r="C153">
            <v>873706940</v>
          </cell>
          <cell r="D153">
            <v>127281779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견본비</v>
          </cell>
          <cell r="B154">
            <v>13618315</v>
          </cell>
          <cell r="C154">
            <v>13618315</v>
          </cell>
          <cell r="D154">
            <v>2631328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포장비</v>
          </cell>
          <cell r="B155">
            <v>149228413</v>
          </cell>
          <cell r="C155">
            <v>149228413</v>
          </cell>
          <cell r="D155">
            <v>25621749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경상개발연구비</v>
          </cell>
          <cell r="B156">
            <v>119343272</v>
          </cell>
          <cell r="C156">
            <v>119343272</v>
          </cell>
          <cell r="D156">
            <v>36732508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운송보관료</v>
          </cell>
          <cell r="B157">
            <v>2018986360</v>
          </cell>
          <cell r="C157">
            <v>2018986360</v>
          </cell>
          <cell r="D157">
            <v>305951252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소모품비</v>
          </cell>
          <cell r="B158">
            <v>161619870</v>
          </cell>
          <cell r="C158">
            <v>161619870</v>
          </cell>
          <cell r="D158">
            <v>29347105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교육훈련비</v>
          </cell>
          <cell r="B159">
            <v>61813628</v>
          </cell>
          <cell r="C159">
            <v>61813628</v>
          </cell>
          <cell r="D159">
            <v>3652301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지급수수료</v>
          </cell>
          <cell r="B160">
            <v>2429471272</v>
          </cell>
          <cell r="C160">
            <v>2429471272</v>
          </cell>
          <cell r="D160">
            <v>467479514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차량유지비</v>
          </cell>
          <cell r="B161">
            <v>94049747</v>
          </cell>
          <cell r="C161">
            <v>94049747</v>
          </cell>
          <cell r="D161">
            <v>24258890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도서인쇄비</v>
          </cell>
          <cell r="B162">
            <v>56950158</v>
          </cell>
          <cell r="C162">
            <v>56950158</v>
          </cell>
          <cell r="D162">
            <v>8879521</v>
          </cell>
          <cell r="E162">
            <v>0</v>
          </cell>
          <cell r="F162">
            <v>0</v>
          </cell>
          <cell r="G162">
            <v>0</v>
          </cell>
        </row>
        <row r="163">
          <cell r="A163" t="str">
            <v>연료비</v>
          </cell>
          <cell r="B163">
            <v>1956528</v>
          </cell>
          <cell r="C163">
            <v>1956528</v>
          </cell>
          <cell r="D163">
            <v>1956528</v>
          </cell>
          <cell r="E163">
            <v>0</v>
          </cell>
          <cell r="F163">
            <v>0</v>
          </cell>
          <cell r="G163">
            <v>0</v>
          </cell>
        </row>
        <row r="164">
          <cell r="A164" t="str">
            <v>외주가공비</v>
          </cell>
          <cell r="B164">
            <v>97414478</v>
          </cell>
          <cell r="C164">
            <v>97414478</v>
          </cell>
          <cell r="D164">
            <v>32097028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대손상각</v>
          </cell>
          <cell r="B165">
            <v>54404421</v>
          </cell>
          <cell r="C165">
            <v>54404421</v>
          </cell>
          <cell r="D165">
            <v>54404421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전력비</v>
          </cell>
          <cell r="B166">
            <v>1588670</v>
          </cell>
          <cell r="C166">
            <v>1588670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운용리스료</v>
          </cell>
          <cell r="B167">
            <v>788391550</v>
          </cell>
          <cell r="C167">
            <v>788391550</v>
          </cell>
          <cell r="D167">
            <v>106931196</v>
          </cell>
          <cell r="E167">
            <v>0</v>
          </cell>
          <cell r="F167">
            <v>0</v>
          </cell>
          <cell r="G167">
            <v>0</v>
          </cell>
        </row>
        <row r="168">
          <cell r="A168" t="str">
            <v>지급이자와할인료</v>
          </cell>
          <cell r="B168">
            <v>4329332048</v>
          </cell>
          <cell r="C168">
            <v>4329332048</v>
          </cell>
          <cell r="D168">
            <v>808173717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사채이자</v>
          </cell>
          <cell r="B169">
            <v>2538658395</v>
          </cell>
          <cell r="C169">
            <v>2538658395</v>
          </cell>
          <cell r="D169">
            <v>430933826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신주발행비상각</v>
          </cell>
          <cell r="B170">
            <v>133332</v>
          </cell>
          <cell r="C170">
            <v>133332</v>
          </cell>
          <cell r="D170">
            <v>44444</v>
          </cell>
          <cell r="E170">
            <v>0</v>
          </cell>
          <cell r="F170">
            <v>0</v>
          </cell>
          <cell r="G170">
            <v>0</v>
          </cell>
        </row>
        <row r="171">
          <cell r="A171" t="str">
            <v>사채발행비상각</v>
          </cell>
          <cell r="B171">
            <v>16450281</v>
          </cell>
          <cell r="C171">
            <v>16450281</v>
          </cell>
          <cell r="D171">
            <v>3045888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>연구개발비상각</v>
          </cell>
          <cell r="B172">
            <v>10000000</v>
          </cell>
          <cell r="C172">
            <v>10000000</v>
          </cell>
          <cell r="D172">
            <v>1666667</v>
          </cell>
          <cell r="E172">
            <v>0</v>
          </cell>
          <cell r="F172">
            <v>0</v>
          </cell>
          <cell r="G172">
            <v>0</v>
          </cell>
        </row>
        <row r="173">
          <cell r="A173" t="str">
            <v>유가증권처분손실</v>
          </cell>
          <cell r="B173">
            <v>29237897</v>
          </cell>
          <cell r="C173">
            <v>29237897</v>
          </cell>
          <cell r="D173">
            <v>3191431</v>
          </cell>
          <cell r="E173">
            <v>0</v>
          </cell>
          <cell r="F173">
            <v>0</v>
          </cell>
          <cell r="G173">
            <v>0</v>
          </cell>
        </row>
        <row r="174">
          <cell r="A174" t="str">
            <v>외환차손</v>
          </cell>
          <cell r="B174">
            <v>4016103</v>
          </cell>
          <cell r="C174">
            <v>4016103</v>
          </cell>
          <cell r="D174">
            <v>96553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>외화환산손실</v>
          </cell>
          <cell r="B175">
            <v>39104608</v>
          </cell>
          <cell r="C175">
            <v>39104608</v>
          </cell>
          <cell r="D175">
            <v>39104608</v>
          </cell>
          <cell r="E175">
            <v>0</v>
          </cell>
          <cell r="F175">
            <v>0</v>
          </cell>
          <cell r="G175">
            <v>0</v>
          </cell>
        </row>
        <row r="176">
          <cell r="A176" t="str">
            <v>재고자산감모손실</v>
          </cell>
          <cell r="B176">
            <v>39251517</v>
          </cell>
          <cell r="C176">
            <v>39251517</v>
          </cell>
          <cell r="D176">
            <v>6955407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기부금</v>
          </cell>
          <cell r="B177">
            <v>30000</v>
          </cell>
          <cell r="C177">
            <v>30000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잡손실</v>
          </cell>
          <cell r="B178">
            <v>2263924</v>
          </cell>
          <cell r="C178">
            <v>2263924</v>
          </cell>
          <cell r="D178">
            <v>464379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지급보증료(영업외)</v>
          </cell>
          <cell r="B179">
            <v>239466834</v>
          </cell>
          <cell r="C179">
            <v>239466834</v>
          </cell>
          <cell r="D179">
            <v>55576544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외화환산차상각</v>
          </cell>
          <cell r="B180">
            <v>15635032</v>
          </cell>
          <cell r="C180">
            <v>15635032</v>
          </cell>
          <cell r="D180">
            <v>15635032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고정자산처분손실</v>
          </cell>
          <cell r="B181">
            <v>19260941</v>
          </cell>
          <cell r="C181">
            <v>19260941</v>
          </cell>
          <cell r="D181">
            <v>58103</v>
          </cell>
          <cell r="E181">
            <v>0</v>
          </cell>
          <cell r="F181">
            <v>0</v>
          </cell>
          <cell r="G181">
            <v>0</v>
          </cell>
        </row>
        <row r="182">
          <cell r="A182" t="str">
            <v>전기오류수정손실</v>
          </cell>
          <cell r="B182">
            <v>243840982</v>
          </cell>
          <cell r="C182">
            <v>243840982</v>
          </cell>
          <cell r="D182">
            <v>232545056</v>
          </cell>
          <cell r="E182">
            <v>0</v>
          </cell>
          <cell r="F182">
            <v>0</v>
          </cell>
          <cell r="G182">
            <v>0</v>
          </cell>
        </row>
        <row r="183">
          <cell r="A183" t="str">
            <v>법인세등</v>
          </cell>
          <cell r="B183">
            <v>218612929</v>
          </cell>
          <cell r="C183">
            <v>218612929</v>
          </cell>
          <cell r="D183">
            <v>218612929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재료비</v>
          </cell>
          <cell r="B184">
            <v>0</v>
          </cell>
          <cell r="C184">
            <v>6165000896</v>
          </cell>
          <cell r="D184">
            <v>951190454</v>
          </cell>
          <cell r="E184">
            <v>951190454</v>
          </cell>
          <cell r="F184">
            <v>6165000896</v>
          </cell>
          <cell r="G184">
            <v>0</v>
          </cell>
        </row>
        <row r="185">
          <cell r="A185" t="str">
            <v>노무비</v>
          </cell>
          <cell r="B185">
            <v>0</v>
          </cell>
          <cell r="C185">
            <v>1381378058</v>
          </cell>
          <cell r="D185">
            <v>197385864</v>
          </cell>
          <cell r="E185">
            <v>197385864</v>
          </cell>
          <cell r="F185">
            <v>1381378058</v>
          </cell>
          <cell r="G185">
            <v>0</v>
          </cell>
        </row>
        <row r="186">
          <cell r="A186" t="str">
            <v>제-급여및수당</v>
          </cell>
          <cell r="B186">
            <v>0</v>
          </cell>
          <cell r="C186">
            <v>208883029</v>
          </cell>
          <cell r="D186">
            <v>30875836</v>
          </cell>
          <cell r="E186">
            <v>30875836</v>
          </cell>
          <cell r="F186">
            <v>208883029</v>
          </cell>
          <cell r="G186">
            <v>0</v>
          </cell>
        </row>
        <row r="187">
          <cell r="A187" t="str">
            <v>제-임금</v>
          </cell>
          <cell r="B187">
            <v>0</v>
          </cell>
          <cell r="C187">
            <v>696396479</v>
          </cell>
          <cell r="D187">
            <v>98815281</v>
          </cell>
          <cell r="E187">
            <v>98815281</v>
          </cell>
          <cell r="F187">
            <v>696396479</v>
          </cell>
          <cell r="G187">
            <v>0</v>
          </cell>
        </row>
        <row r="188">
          <cell r="A188" t="str">
            <v>제-잡급</v>
          </cell>
          <cell r="B188">
            <v>0</v>
          </cell>
          <cell r="C188">
            <v>14697650</v>
          </cell>
          <cell r="D188">
            <v>446250</v>
          </cell>
          <cell r="E188">
            <v>446250</v>
          </cell>
          <cell r="F188">
            <v>14697650</v>
          </cell>
          <cell r="G188">
            <v>0</v>
          </cell>
        </row>
        <row r="189">
          <cell r="A189" t="str">
            <v>제-상여금</v>
          </cell>
          <cell r="B189">
            <v>0</v>
          </cell>
          <cell r="C189">
            <v>324629384</v>
          </cell>
          <cell r="D189">
            <v>50945831</v>
          </cell>
          <cell r="E189">
            <v>50945831</v>
          </cell>
          <cell r="F189">
            <v>324629384</v>
          </cell>
          <cell r="G189">
            <v>0</v>
          </cell>
        </row>
        <row r="190">
          <cell r="A190" t="str">
            <v>제-퇴직충당금전입액</v>
          </cell>
          <cell r="B190">
            <v>0</v>
          </cell>
          <cell r="C190">
            <v>136771516</v>
          </cell>
          <cell r="D190">
            <v>16302666</v>
          </cell>
          <cell r="E190">
            <v>16302666</v>
          </cell>
          <cell r="F190">
            <v>136771516</v>
          </cell>
          <cell r="G190">
            <v>0</v>
          </cell>
        </row>
        <row r="191">
          <cell r="A191" t="str">
            <v>제조경비</v>
          </cell>
          <cell r="B191">
            <v>0</v>
          </cell>
          <cell r="C191">
            <v>6966687420</v>
          </cell>
          <cell r="D191">
            <v>1188661641</v>
          </cell>
          <cell r="E191">
            <v>1188661641</v>
          </cell>
          <cell r="F191">
            <v>6966687420</v>
          </cell>
          <cell r="G191">
            <v>0</v>
          </cell>
        </row>
        <row r="192">
          <cell r="A192" t="str">
            <v>제-복리후생비</v>
          </cell>
          <cell r="B192">
            <v>0</v>
          </cell>
          <cell r="C192">
            <v>122648623</v>
          </cell>
          <cell r="D192">
            <v>23643571</v>
          </cell>
          <cell r="E192">
            <v>23643571</v>
          </cell>
          <cell r="F192">
            <v>122648623</v>
          </cell>
          <cell r="G192">
            <v>0</v>
          </cell>
        </row>
        <row r="193">
          <cell r="A193" t="str">
            <v>제-여비교통비</v>
          </cell>
          <cell r="B193">
            <v>0</v>
          </cell>
          <cell r="C193">
            <v>4368280</v>
          </cell>
          <cell r="D193">
            <v>967630</v>
          </cell>
          <cell r="E193">
            <v>967630</v>
          </cell>
          <cell r="F193">
            <v>4368280</v>
          </cell>
          <cell r="G193">
            <v>0</v>
          </cell>
        </row>
        <row r="194">
          <cell r="A194" t="str">
            <v>제-통신비</v>
          </cell>
          <cell r="B194">
            <v>0</v>
          </cell>
          <cell r="C194">
            <v>27769357</v>
          </cell>
          <cell r="D194">
            <v>5725226</v>
          </cell>
          <cell r="E194">
            <v>5725226</v>
          </cell>
          <cell r="F194">
            <v>27769357</v>
          </cell>
          <cell r="G194">
            <v>0</v>
          </cell>
        </row>
        <row r="195">
          <cell r="A195" t="str">
            <v>제-수도광열비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 t="str">
            <v>제-세금과공과</v>
          </cell>
          <cell r="B196">
            <v>0</v>
          </cell>
          <cell r="C196">
            <v>59640120</v>
          </cell>
          <cell r="D196">
            <v>17507180</v>
          </cell>
          <cell r="E196">
            <v>19476080</v>
          </cell>
          <cell r="F196">
            <v>59640120</v>
          </cell>
          <cell r="G196">
            <v>0</v>
          </cell>
        </row>
        <row r="197">
          <cell r="A197" t="str">
            <v>제-지급임차료</v>
          </cell>
          <cell r="B197">
            <v>0</v>
          </cell>
          <cell r="C197">
            <v>20741802</v>
          </cell>
          <cell r="D197">
            <v>2940000</v>
          </cell>
          <cell r="E197">
            <v>2940000</v>
          </cell>
          <cell r="F197">
            <v>20741802</v>
          </cell>
          <cell r="G197">
            <v>0</v>
          </cell>
        </row>
        <row r="198">
          <cell r="A198" t="str">
            <v>제-감가상각비</v>
          </cell>
          <cell r="B198">
            <v>0</v>
          </cell>
          <cell r="C198">
            <v>465706519</v>
          </cell>
          <cell r="D198">
            <v>78658194</v>
          </cell>
          <cell r="E198">
            <v>80267553</v>
          </cell>
          <cell r="F198">
            <v>465706519</v>
          </cell>
          <cell r="G198">
            <v>0</v>
          </cell>
        </row>
        <row r="199">
          <cell r="A199" t="str">
            <v>제-수선비</v>
          </cell>
          <cell r="B199">
            <v>0</v>
          </cell>
          <cell r="C199">
            <v>24136810</v>
          </cell>
          <cell r="D199">
            <v>8547500</v>
          </cell>
          <cell r="E199">
            <v>8547500</v>
          </cell>
          <cell r="F199">
            <v>24136810</v>
          </cell>
          <cell r="G199">
            <v>0</v>
          </cell>
        </row>
        <row r="200">
          <cell r="A200" t="str">
            <v>제-보험료</v>
          </cell>
          <cell r="B200">
            <v>0</v>
          </cell>
          <cell r="C200">
            <v>19251815</v>
          </cell>
          <cell r="D200">
            <v>681731</v>
          </cell>
          <cell r="E200">
            <v>681731</v>
          </cell>
          <cell r="F200">
            <v>19251815</v>
          </cell>
          <cell r="G200">
            <v>0</v>
          </cell>
        </row>
        <row r="201">
          <cell r="A201" t="str">
            <v>제-경상개발연구비</v>
          </cell>
          <cell r="B201">
            <v>0</v>
          </cell>
          <cell r="C201">
            <v>8577180</v>
          </cell>
          <cell r="D201">
            <v>1767700</v>
          </cell>
          <cell r="E201">
            <v>1767700</v>
          </cell>
          <cell r="F201">
            <v>8577180</v>
          </cell>
          <cell r="G201">
            <v>0</v>
          </cell>
        </row>
        <row r="202">
          <cell r="A202" t="str">
            <v>제-운송보관료</v>
          </cell>
          <cell r="B202">
            <v>0</v>
          </cell>
          <cell r="C202">
            <v>5847310</v>
          </cell>
          <cell r="D202">
            <v>1384000</v>
          </cell>
          <cell r="E202">
            <v>1384000</v>
          </cell>
          <cell r="F202">
            <v>5847310</v>
          </cell>
          <cell r="G202">
            <v>0</v>
          </cell>
        </row>
        <row r="203">
          <cell r="A203" t="str">
            <v>제-소모품비</v>
          </cell>
          <cell r="B203">
            <v>0</v>
          </cell>
          <cell r="C203">
            <v>183133690</v>
          </cell>
          <cell r="D203">
            <v>29973655</v>
          </cell>
          <cell r="E203">
            <v>29973655</v>
          </cell>
          <cell r="F203">
            <v>183133690</v>
          </cell>
          <cell r="G203">
            <v>0</v>
          </cell>
        </row>
        <row r="204">
          <cell r="A204" t="str">
            <v>제-교육훈련비</v>
          </cell>
          <cell r="B204">
            <v>0</v>
          </cell>
          <cell r="C204">
            <v>1735180</v>
          </cell>
          <cell r="D204">
            <v>216400</v>
          </cell>
          <cell r="E204">
            <v>216400</v>
          </cell>
          <cell r="F204">
            <v>1735180</v>
          </cell>
          <cell r="G204">
            <v>0</v>
          </cell>
        </row>
        <row r="205">
          <cell r="A205" t="str">
            <v>제-지급수수료</v>
          </cell>
          <cell r="B205">
            <v>0</v>
          </cell>
          <cell r="C205">
            <v>139562174</v>
          </cell>
          <cell r="D205">
            <v>25962342</v>
          </cell>
          <cell r="E205">
            <v>25962342</v>
          </cell>
          <cell r="F205">
            <v>139562174</v>
          </cell>
          <cell r="G205">
            <v>0</v>
          </cell>
        </row>
        <row r="206">
          <cell r="A206" t="str">
            <v>제-차량유지비</v>
          </cell>
          <cell r="B206">
            <v>0</v>
          </cell>
          <cell r="C206">
            <v>22083918</v>
          </cell>
          <cell r="D206">
            <v>6247079</v>
          </cell>
          <cell r="E206">
            <v>6247079</v>
          </cell>
          <cell r="F206">
            <v>22083918</v>
          </cell>
          <cell r="G206">
            <v>0</v>
          </cell>
        </row>
        <row r="207">
          <cell r="A207" t="str">
            <v>제-도서인쇄비</v>
          </cell>
          <cell r="B207">
            <v>0</v>
          </cell>
          <cell r="C207">
            <v>868500</v>
          </cell>
          <cell r="D207">
            <v>115000</v>
          </cell>
          <cell r="E207">
            <v>115000</v>
          </cell>
          <cell r="F207">
            <v>868500</v>
          </cell>
          <cell r="G207">
            <v>0</v>
          </cell>
        </row>
        <row r="208">
          <cell r="A208" t="str">
            <v>제-연료비</v>
          </cell>
          <cell r="B208">
            <v>0</v>
          </cell>
          <cell r="C208">
            <v>135939518</v>
          </cell>
          <cell r="D208">
            <v>8733714</v>
          </cell>
          <cell r="E208">
            <v>8733714</v>
          </cell>
          <cell r="F208">
            <v>135939518</v>
          </cell>
          <cell r="G208">
            <v>0</v>
          </cell>
        </row>
        <row r="209">
          <cell r="A209" t="str">
            <v>제-외주가공비</v>
          </cell>
          <cell r="B209">
            <v>0</v>
          </cell>
          <cell r="C209">
            <v>4578009333</v>
          </cell>
          <cell r="D209">
            <v>762006602</v>
          </cell>
          <cell r="E209">
            <v>762006602</v>
          </cell>
          <cell r="F209">
            <v>4578009333</v>
          </cell>
          <cell r="G209">
            <v>0</v>
          </cell>
        </row>
        <row r="210">
          <cell r="A210" t="str">
            <v>제-전력비</v>
          </cell>
          <cell r="B210">
            <v>0</v>
          </cell>
          <cell r="C210">
            <v>104104154</v>
          </cell>
          <cell r="D210">
            <v>19353536</v>
          </cell>
          <cell r="E210">
            <v>19353536</v>
          </cell>
          <cell r="F210">
            <v>104104154</v>
          </cell>
          <cell r="G210">
            <v>0</v>
          </cell>
        </row>
        <row r="211">
          <cell r="A211" t="str">
            <v>제-운용리스료</v>
          </cell>
          <cell r="B211">
            <v>0</v>
          </cell>
          <cell r="C211">
            <v>1042563137</v>
          </cell>
          <cell r="D211">
            <v>188046706</v>
          </cell>
          <cell r="E211">
            <v>190652322</v>
          </cell>
          <cell r="F211">
            <v>1042563137</v>
          </cell>
          <cell r="G211">
            <v>0</v>
          </cell>
        </row>
        <row r="212">
          <cell r="A212" t="str">
            <v>사내차입금-건생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사내차입금-식품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사내차입금-샘물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사내차입금-기단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회사선정"/>
      <sheetName val="관계주식명세"/>
      <sheetName val="환율적용"/>
      <sheetName val="7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tabSelected="1" topLeftCell="A19" zoomScaleNormal="100" workbookViewId="0">
      <selection activeCell="D17" sqref="D17"/>
    </sheetView>
  </sheetViews>
  <sheetFormatPr defaultRowHeight="13.5" x14ac:dyDescent="0.2"/>
  <cols>
    <col min="1" max="1" width="4.5703125" style="1" customWidth="1"/>
    <col min="2" max="2" width="4.7109375" style="1" customWidth="1"/>
    <col min="3" max="3" width="28.5703125" style="1" customWidth="1"/>
    <col min="4" max="7" width="18.5703125" style="1" customWidth="1"/>
    <col min="9" max="9" width="17.7109375" customWidth="1"/>
    <col min="10" max="10" width="18" customWidth="1"/>
    <col min="11" max="11" width="20.5703125" customWidth="1"/>
    <col min="12" max="12" width="18.140625" customWidth="1"/>
  </cols>
  <sheetData>
    <row r="1" spans="1:7" ht="16.5" x14ac:dyDescent="0.3">
      <c r="A1" s="93" t="s">
        <v>0</v>
      </c>
      <c r="B1" s="93"/>
      <c r="C1" s="93"/>
      <c r="D1" s="93"/>
      <c r="E1" s="93"/>
      <c r="F1" s="93"/>
      <c r="G1" s="93"/>
    </row>
    <row r="2" spans="1:7" x14ac:dyDescent="0.2">
      <c r="A2" s="81" t="s">
        <v>260</v>
      </c>
      <c r="B2" s="81"/>
      <c r="C2" s="81"/>
      <c r="D2" s="81"/>
      <c r="E2" s="81"/>
      <c r="F2" s="81"/>
      <c r="G2" s="81"/>
    </row>
    <row r="3" spans="1:7" x14ac:dyDescent="0.2">
      <c r="A3" s="81" t="s">
        <v>261</v>
      </c>
      <c r="B3" s="81"/>
      <c r="C3" s="81"/>
      <c r="D3" s="81"/>
      <c r="E3" s="81"/>
      <c r="F3" s="81"/>
      <c r="G3" s="81"/>
    </row>
    <row r="4" spans="1:7" x14ac:dyDescent="0.2">
      <c r="A4" s="1" t="s">
        <v>1</v>
      </c>
      <c r="E4" s="2"/>
      <c r="G4" s="2" t="s">
        <v>2</v>
      </c>
    </row>
    <row r="5" spans="1:7" x14ac:dyDescent="0.2">
      <c r="A5" s="90" t="s">
        <v>3</v>
      </c>
      <c r="B5" s="91"/>
      <c r="C5" s="92"/>
      <c r="D5" s="89" t="s">
        <v>276</v>
      </c>
      <c r="E5" s="89"/>
      <c r="F5" s="89" t="s">
        <v>277</v>
      </c>
      <c r="G5" s="89"/>
    </row>
    <row r="6" spans="1:7" x14ac:dyDescent="0.2">
      <c r="A6" s="42" t="s">
        <v>110</v>
      </c>
      <c r="B6" s="42" t="s">
        <v>111</v>
      </c>
      <c r="C6" s="42" t="s">
        <v>112</v>
      </c>
      <c r="D6" s="89" t="s">
        <v>4</v>
      </c>
      <c r="E6" s="89"/>
      <c r="F6" s="89" t="s">
        <v>4</v>
      </c>
      <c r="G6" s="89"/>
    </row>
    <row r="7" spans="1:7" x14ac:dyDescent="0.2">
      <c r="A7" s="86" t="s">
        <v>230</v>
      </c>
      <c r="B7" s="87"/>
      <c r="C7" s="88"/>
      <c r="D7" s="3"/>
      <c r="E7" s="3"/>
      <c r="F7" s="3"/>
      <c r="G7" s="3"/>
    </row>
    <row r="8" spans="1:7" x14ac:dyDescent="0.2">
      <c r="A8" s="83" t="s">
        <v>233</v>
      </c>
      <c r="B8" s="84"/>
      <c r="C8" s="85"/>
      <c r="D8" s="4"/>
      <c r="E8" s="4">
        <f>E9+E20</f>
        <v>46703512124</v>
      </c>
      <c r="F8" s="4"/>
      <c r="G8" s="4">
        <f>G9+G20</f>
        <v>43508957679</v>
      </c>
    </row>
    <row r="9" spans="1:7" x14ac:dyDescent="0.2">
      <c r="A9" s="14"/>
      <c r="B9" s="84" t="s">
        <v>188</v>
      </c>
      <c r="C9" s="85"/>
      <c r="D9" s="4"/>
      <c r="E9" s="4">
        <f>SUM(D10:D19)</f>
        <v>46682043404</v>
      </c>
      <c r="F9" s="4"/>
      <c r="G9" s="4">
        <f>SUM(F10:F19)</f>
        <v>43477035279</v>
      </c>
    </row>
    <row r="10" spans="1:7" x14ac:dyDescent="0.2">
      <c r="A10" s="14"/>
      <c r="C10" s="58" t="s">
        <v>193</v>
      </c>
      <c r="D10" s="4">
        <v>32033956943</v>
      </c>
      <c r="E10" s="4"/>
      <c r="F10" s="4">
        <v>28359330459</v>
      </c>
      <c r="G10" s="4"/>
    </row>
    <row r="11" spans="1:7" x14ac:dyDescent="0.2">
      <c r="A11" s="14"/>
      <c r="C11" s="58" t="s">
        <v>194</v>
      </c>
      <c r="D11" s="4">
        <v>13900465868</v>
      </c>
      <c r="E11" s="4"/>
      <c r="F11" s="4">
        <v>14390452284</v>
      </c>
      <c r="G11" s="4"/>
    </row>
    <row r="12" spans="1:7" x14ac:dyDescent="0.2">
      <c r="A12" s="14"/>
      <c r="C12" s="58" t="s">
        <v>195</v>
      </c>
      <c r="D12" s="4">
        <v>25000000</v>
      </c>
      <c r="E12" s="4"/>
      <c r="F12" s="4">
        <v>25000000</v>
      </c>
      <c r="G12" s="4"/>
    </row>
    <row r="13" spans="1:7" x14ac:dyDescent="0.2">
      <c r="A13" s="14"/>
      <c r="C13" s="58" t="s">
        <v>192</v>
      </c>
      <c r="D13" s="4">
        <v>0</v>
      </c>
      <c r="E13" s="4"/>
      <c r="F13" s="4">
        <v>0</v>
      </c>
      <c r="G13" s="4"/>
    </row>
    <row r="14" spans="1:7" x14ac:dyDescent="0.2">
      <c r="A14" s="14"/>
      <c r="C14" s="58" t="s">
        <v>196</v>
      </c>
      <c r="D14" s="4">
        <v>351681444</v>
      </c>
      <c r="E14" s="4"/>
      <c r="F14" s="4">
        <v>261218039</v>
      </c>
      <c r="G14" s="4"/>
    </row>
    <row r="15" spans="1:7" x14ac:dyDescent="0.2">
      <c r="A15" s="14"/>
      <c r="C15" s="58" t="s">
        <v>192</v>
      </c>
      <c r="D15" s="4">
        <v>0</v>
      </c>
      <c r="E15" s="4"/>
      <c r="F15" s="4">
        <v>0</v>
      </c>
      <c r="G15" s="4"/>
    </row>
    <row r="16" spans="1:7" x14ac:dyDescent="0.2">
      <c r="A16" s="14"/>
      <c r="C16" s="58" t="s">
        <v>197</v>
      </c>
      <c r="D16" s="4">
        <v>236401689</v>
      </c>
      <c r="E16" s="4"/>
      <c r="F16" s="4">
        <v>255524989</v>
      </c>
      <c r="G16" s="4"/>
    </row>
    <row r="17" spans="1:7" x14ac:dyDescent="0.2">
      <c r="A17" s="14"/>
      <c r="C17" s="58" t="s">
        <v>198</v>
      </c>
      <c r="D17" s="4">
        <v>0</v>
      </c>
      <c r="E17" s="4"/>
      <c r="F17" s="4">
        <v>0</v>
      </c>
      <c r="G17" s="4"/>
    </row>
    <row r="18" spans="1:7" x14ac:dyDescent="0.2">
      <c r="A18" s="14"/>
      <c r="C18" s="58" t="s">
        <v>199</v>
      </c>
      <c r="D18" s="4">
        <v>94375670</v>
      </c>
      <c r="E18" s="4"/>
      <c r="F18" s="4">
        <v>149034210</v>
      </c>
      <c r="G18" s="4"/>
    </row>
    <row r="19" spans="1:7" x14ac:dyDescent="0.2">
      <c r="A19" s="14"/>
      <c r="C19" s="58" t="s">
        <v>200</v>
      </c>
      <c r="D19" s="4">
        <v>40161790</v>
      </c>
      <c r="E19" s="4"/>
      <c r="F19" s="4">
        <v>36475298</v>
      </c>
      <c r="G19" s="4"/>
    </row>
    <row r="20" spans="1:7" x14ac:dyDescent="0.2">
      <c r="A20" s="14"/>
      <c r="B20" s="84" t="s">
        <v>187</v>
      </c>
      <c r="C20" s="85"/>
      <c r="D20" s="4"/>
      <c r="E20" s="4">
        <f>D21</f>
        <v>21468720</v>
      </c>
      <c r="F20" s="4"/>
      <c r="G20" s="4">
        <f>F21</f>
        <v>31922400</v>
      </c>
    </row>
    <row r="21" spans="1:7" x14ac:dyDescent="0.2">
      <c r="A21" s="14"/>
      <c r="C21" s="58" t="s">
        <v>201</v>
      </c>
      <c r="D21" s="4">
        <v>21468720</v>
      </c>
      <c r="E21" s="4"/>
      <c r="F21" s="4">
        <v>31922400</v>
      </c>
      <c r="G21" s="4"/>
    </row>
    <row r="22" spans="1:7" x14ac:dyDescent="0.2">
      <c r="A22" s="83" t="s">
        <v>234</v>
      </c>
      <c r="B22" s="84"/>
      <c r="C22" s="85"/>
      <c r="D22" s="4"/>
      <c r="E22" s="4">
        <f>E23+E26+E37</f>
        <v>6529355205</v>
      </c>
      <c r="F22" s="4"/>
      <c r="G22" s="4">
        <f>G23+G26+G37</f>
        <v>6295775451</v>
      </c>
    </row>
    <row r="23" spans="1:7" x14ac:dyDescent="0.2">
      <c r="A23" s="14"/>
      <c r="B23" s="84" t="s">
        <v>189</v>
      </c>
      <c r="C23" s="85"/>
      <c r="D23" s="4"/>
      <c r="E23" s="4">
        <f>SUM(D24:D25)</f>
        <v>1700400000</v>
      </c>
      <c r="F23" s="4"/>
      <c r="G23" s="4">
        <f>SUM(F24:F25)</f>
        <v>1500400000</v>
      </c>
    </row>
    <row r="24" spans="1:7" x14ac:dyDescent="0.2">
      <c r="A24" s="14"/>
      <c r="C24" s="58" t="s">
        <v>202</v>
      </c>
      <c r="D24" s="4">
        <v>0</v>
      </c>
      <c r="E24" s="4"/>
      <c r="F24" s="4">
        <v>0</v>
      </c>
      <c r="G24" s="4"/>
    </row>
    <row r="25" spans="1:7" x14ac:dyDescent="0.2">
      <c r="A25" s="14"/>
      <c r="C25" s="58" t="s">
        <v>203</v>
      </c>
      <c r="D25" s="4">
        <v>1700400000</v>
      </c>
      <c r="E25" s="4"/>
      <c r="F25" s="4">
        <v>1500400000</v>
      </c>
      <c r="G25" s="4"/>
    </row>
    <row r="26" spans="1:7" x14ac:dyDescent="0.2">
      <c r="A26" s="14"/>
      <c r="B26" s="84" t="s">
        <v>190</v>
      </c>
      <c r="C26" s="85"/>
      <c r="D26" s="4"/>
      <c r="E26" s="4">
        <f>SUM(D27:D36)</f>
        <v>4828955205</v>
      </c>
      <c r="F26" s="4"/>
      <c r="G26" s="4">
        <f>SUM(F27:F36)</f>
        <v>4795375451</v>
      </c>
    </row>
    <row r="27" spans="1:7" x14ac:dyDescent="0.2">
      <c r="A27" s="14"/>
      <c r="C27" s="58" t="s">
        <v>204</v>
      </c>
      <c r="D27" s="4">
        <v>3178962219</v>
      </c>
      <c r="E27" s="4"/>
      <c r="F27" s="4">
        <v>3178962219</v>
      </c>
      <c r="G27" s="4"/>
    </row>
    <row r="28" spans="1:7" x14ac:dyDescent="0.2">
      <c r="A28" s="14"/>
      <c r="C28" s="58" t="s">
        <v>205</v>
      </c>
      <c r="D28" s="4">
        <v>1664168240</v>
      </c>
      <c r="E28" s="4"/>
      <c r="F28" s="4">
        <v>1664168240</v>
      </c>
      <c r="G28" s="4"/>
    </row>
    <row r="29" spans="1:7" x14ac:dyDescent="0.2">
      <c r="A29" s="14"/>
      <c r="C29" s="58" t="s">
        <v>206</v>
      </c>
      <c r="D29" s="4">
        <v>-214955064</v>
      </c>
      <c r="E29" s="4"/>
      <c r="F29" s="4">
        <v>-173350858</v>
      </c>
      <c r="G29" s="4"/>
    </row>
    <row r="30" spans="1:7" x14ac:dyDescent="0.2">
      <c r="A30" s="14"/>
      <c r="C30" s="58" t="s">
        <v>207</v>
      </c>
      <c r="D30" s="4">
        <v>323096546</v>
      </c>
      <c r="E30" s="4"/>
      <c r="F30" s="4">
        <v>355695546</v>
      </c>
      <c r="G30" s="4"/>
    </row>
    <row r="31" spans="1:7" x14ac:dyDescent="0.2">
      <c r="A31" s="14"/>
      <c r="C31" s="58" t="s">
        <v>206</v>
      </c>
      <c r="D31" s="4">
        <v>-213210949</v>
      </c>
      <c r="E31" s="4"/>
      <c r="F31" s="4">
        <v>-294425926</v>
      </c>
      <c r="G31" s="4"/>
    </row>
    <row r="32" spans="1:7" x14ac:dyDescent="0.2">
      <c r="A32" s="14"/>
      <c r="C32" s="58" t="s">
        <v>208</v>
      </c>
      <c r="D32" s="4">
        <v>337525742</v>
      </c>
      <c r="E32" s="4"/>
      <c r="F32" s="4">
        <v>339522396</v>
      </c>
      <c r="G32" s="4"/>
    </row>
    <row r="33" spans="1:7" x14ac:dyDescent="0.2">
      <c r="A33" s="14"/>
      <c r="C33" s="58" t="s">
        <v>206</v>
      </c>
      <c r="D33" s="4">
        <v>-246631529</v>
      </c>
      <c r="E33" s="4"/>
      <c r="F33" s="4">
        <v>-275196166</v>
      </c>
      <c r="G33" s="4"/>
    </row>
    <row r="34" spans="1:7" x14ac:dyDescent="0.2">
      <c r="A34" s="14"/>
      <c r="C34" s="58" t="s">
        <v>209</v>
      </c>
      <c r="D34" s="4">
        <v>0</v>
      </c>
      <c r="E34" s="4"/>
      <c r="F34" s="4">
        <v>0</v>
      </c>
      <c r="G34" s="4"/>
    </row>
    <row r="35" spans="1:7" x14ac:dyDescent="0.2">
      <c r="A35" s="14"/>
      <c r="C35" s="58" t="s">
        <v>206</v>
      </c>
      <c r="D35" s="4">
        <v>0</v>
      </c>
      <c r="E35" s="4"/>
      <c r="F35" s="4">
        <v>0</v>
      </c>
      <c r="G35" s="4"/>
    </row>
    <row r="36" spans="1:7" x14ac:dyDescent="0.2">
      <c r="A36" s="14"/>
      <c r="C36" s="58" t="s">
        <v>210</v>
      </c>
      <c r="D36" s="4">
        <v>0</v>
      </c>
      <c r="E36" s="4"/>
      <c r="F36" s="4">
        <v>0</v>
      </c>
      <c r="G36" s="4"/>
    </row>
    <row r="37" spans="1:7" x14ac:dyDescent="0.2">
      <c r="A37" s="14"/>
      <c r="B37" s="84" t="s">
        <v>191</v>
      </c>
      <c r="C37" s="85"/>
      <c r="D37" s="4"/>
      <c r="E37" s="4">
        <f>D38+D39</f>
        <v>0</v>
      </c>
      <c r="F37" s="4"/>
      <c r="G37" s="4">
        <f>F38+F39</f>
        <v>0</v>
      </c>
    </row>
    <row r="38" spans="1:7" x14ac:dyDescent="0.2">
      <c r="A38" s="14"/>
      <c r="C38" s="58" t="s">
        <v>211</v>
      </c>
      <c r="D38" s="4">
        <v>0</v>
      </c>
      <c r="E38" s="4"/>
      <c r="F38" s="4">
        <v>0</v>
      </c>
      <c r="G38" s="4"/>
    </row>
    <row r="39" spans="1:7" x14ac:dyDescent="0.2">
      <c r="A39" s="59"/>
      <c r="B39" s="60"/>
      <c r="C39" s="61" t="s">
        <v>212</v>
      </c>
      <c r="D39" s="4">
        <v>0</v>
      </c>
      <c r="E39" s="4"/>
      <c r="F39" s="4">
        <v>0</v>
      </c>
      <c r="G39" s="4"/>
    </row>
    <row r="40" spans="1:7" x14ac:dyDescent="0.2">
      <c r="A40" s="77" t="s">
        <v>232</v>
      </c>
      <c r="B40" s="78"/>
      <c r="C40" s="79"/>
      <c r="D40" s="5"/>
      <c r="E40" s="5">
        <f>E8+E22</f>
        <v>53232867329</v>
      </c>
      <c r="F40" s="5"/>
      <c r="G40" s="5">
        <f>G8+G22</f>
        <v>49804733130</v>
      </c>
    </row>
    <row r="41" spans="1:7" x14ac:dyDescent="0.2">
      <c r="A41" s="86" t="s">
        <v>231</v>
      </c>
      <c r="B41" s="87"/>
      <c r="C41" s="88"/>
      <c r="D41" s="4"/>
      <c r="E41" s="4"/>
      <c r="F41" s="4"/>
      <c r="G41" s="4"/>
    </row>
    <row r="42" spans="1:7" x14ac:dyDescent="0.2">
      <c r="A42" s="83" t="s">
        <v>235</v>
      </c>
      <c r="B42" s="84"/>
      <c r="C42" s="85"/>
      <c r="D42" s="4"/>
      <c r="E42" s="4">
        <f>E43</f>
        <v>23076660647</v>
      </c>
      <c r="F42" s="4"/>
      <c r="G42" s="4">
        <f>G43</f>
        <v>18464238898</v>
      </c>
    </row>
    <row r="43" spans="1:7" x14ac:dyDescent="0.2">
      <c r="A43" s="14"/>
      <c r="B43" s="84" t="s">
        <v>213</v>
      </c>
      <c r="C43" s="85"/>
      <c r="D43" s="4"/>
      <c r="E43" s="4">
        <f>SUM(D44:D50)</f>
        <v>23076660647</v>
      </c>
      <c r="F43" s="4"/>
      <c r="G43" s="4">
        <f>SUM(F44:F50)</f>
        <v>18464238898</v>
      </c>
    </row>
    <row r="44" spans="1:7" x14ac:dyDescent="0.2">
      <c r="A44" s="14"/>
      <c r="C44" s="58" t="s">
        <v>215</v>
      </c>
      <c r="D44" s="4">
        <v>0</v>
      </c>
      <c r="E44" s="4"/>
      <c r="F44" s="4">
        <v>0</v>
      </c>
      <c r="G44" s="4"/>
    </row>
    <row r="45" spans="1:7" x14ac:dyDescent="0.2">
      <c r="A45" s="14"/>
      <c r="C45" s="58" t="s">
        <v>216</v>
      </c>
      <c r="D45" s="4">
        <v>573758377</v>
      </c>
      <c r="E45" s="4"/>
      <c r="F45" s="4">
        <v>806704699</v>
      </c>
      <c r="G45" s="4"/>
    </row>
    <row r="46" spans="1:7" x14ac:dyDescent="0.2">
      <c r="A46" s="14"/>
      <c r="C46" s="58" t="s">
        <v>217</v>
      </c>
      <c r="D46" s="4">
        <v>540148279</v>
      </c>
      <c r="E46" s="4"/>
      <c r="F46" s="4">
        <v>420262139</v>
      </c>
      <c r="G46" s="4"/>
    </row>
    <row r="47" spans="1:7" x14ac:dyDescent="0.2">
      <c r="A47" s="14"/>
      <c r="C47" s="58" t="s">
        <v>218</v>
      </c>
      <c r="D47" s="4">
        <v>254847016</v>
      </c>
      <c r="E47" s="4"/>
      <c r="F47" s="4">
        <v>256396818</v>
      </c>
      <c r="G47" s="4"/>
    </row>
    <row r="48" spans="1:7" x14ac:dyDescent="0.2">
      <c r="A48" s="14"/>
      <c r="C48" s="58" t="s">
        <v>219</v>
      </c>
      <c r="D48" s="4">
        <v>114920687</v>
      </c>
      <c r="E48" s="4"/>
      <c r="F48" s="4">
        <v>178176308</v>
      </c>
      <c r="G48" s="4"/>
    </row>
    <row r="49" spans="1:7" x14ac:dyDescent="0.2">
      <c r="A49" s="14"/>
      <c r="C49" s="58" t="s">
        <v>220</v>
      </c>
      <c r="D49" s="4">
        <v>764659339</v>
      </c>
      <c r="E49" s="4"/>
      <c r="F49" s="4">
        <v>715578935</v>
      </c>
      <c r="G49" s="4"/>
    </row>
    <row r="50" spans="1:7" x14ac:dyDescent="0.2">
      <c r="A50" s="14"/>
      <c r="C50" s="58" t="s">
        <v>221</v>
      </c>
      <c r="D50" s="4">
        <v>20828326949</v>
      </c>
      <c r="E50" s="4"/>
      <c r="F50" s="4">
        <v>16087119999</v>
      </c>
      <c r="G50" s="4"/>
    </row>
    <row r="51" spans="1:7" x14ac:dyDescent="0.2">
      <c r="A51" s="83" t="s">
        <v>236</v>
      </c>
      <c r="B51" s="84"/>
      <c r="C51" s="85"/>
      <c r="D51" s="4"/>
      <c r="E51" s="4">
        <f>E52</f>
        <v>1019786654</v>
      </c>
      <c r="F51" s="4"/>
      <c r="G51" s="4">
        <f>G52</f>
        <v>1888414764</v>
      </c>
    </row>
    <row r="52" spans="1:7" x14ac:dyDescent="0.2">
      <c r="A52" s="14"/>
      <c r="B52" s="84" t="s">
        <v>214</v>
      </c>
      <c r="C52" s="85"/>
      <c r="D52" s="4"/>
      <c r="E52" s="4">
        <f>SUM(D53:D55)</f>
        <v>1019786654</v>
      </c>
      <c r="F52" s="4"/>
      <c r="G52" s="4">
        <f>SUM(F53:F55)</f>
        <v>1888414764</v>
      </c>
    </row>
    <row r="53" spans="1:7" x14ac:dyDescent="0.2">
      <c r="A53" s="14"/>
      <c r="C53" s="58" t="s">
        <v>222</v>
      </c>
      <c r="D53" s="4">
        <v>64395832</v>
      </c>
      <c r="E53" s="4"/>
      <c r="F53" s="4">
        <v>55445832</v>
      </c>
      <c r="G53" s="4"/>
    </row>
    <row r="54" spans="1:7" x14ac:dyDescent="0.2">
      <c r="A54" s="14"/>
      <c r="C54" s="58" t="s">
        <v>223</v>
      </c>
      <c r="D54" s="4">
        <v>0</v>
      </c>
      <c r="E54" s="4"/>
      <c r="F54" s="4">
        <v>708244022</v>
      </c>
      <c r="G54" s="4"/>
    </row>
    <row r="55" spans="1:7" x14ac:dyDescent="0.2">
      <c r="A55" s="14"/>
      <c r="C55" s="58" t="s">
        <v>224</v>
      </c>
      <c r="D55" s="4">
        <v>955390822</v>
      </c>
      <c r="E55" s="4"/>
      <c r="F55" s="4">
        <v>1124724910</v>
      </c>
      <c r="G55" s="4"/>
    </row>
    <row r="56" spans="1:7" x14ac:dyDescent="0.2">
      <c r="A56" s="80" t="s">
        <v>237</v>
      </c>
      <c r="B56" s="81"/>
      <c r="C56" s="82"/>
      <c r="D56" s="4"/>
      <c r="E56" s="4">
        <f>E42+E51</f>
        <v>24096447301</v>
      </c>
      <c r="F56" s="4"/>
      <c r="G56" s="4">
        <f>G42+G51</f>
        <v>20352653662</v>
      </c>
    </row>
    <row r="57" spans="1:7" x14ac:dyDescent="0.2">
      <c r="A57" s="80" t="s">
        <v>238</v>
      </c>
      <c r="B57" s="81"/>
      <c r="C57" s="82"/>
      <c r="D57" s="4"/>
      <c r="E57" s="4"/>
      <c r="F57" s="4"/>
      <c r="G57" s="4"/>
    </row>
    <row r="58" spans="1:7" x14ac:dyDescent="0.2">
      <c r="A58" s="83" t="s">
        <v>239</v>
      </c>
      <c r="B58" s="84"/>
      <c r="C58" s="85"/>
      <c r="D58" s="4"/>
      <c r="E58" s="4">
        <f>E59</f>
        <v>70000000</v>
      </c>
      <c r="F58" s="4"/>
      <c r="G58" s="4">
        <f>G59</f>
        <v>70000000</v>
      </c>
    </row>
    <row r="59" spans="1:7" x14ac:dyDescent="0.2">
      <c r="A59" s="14"/>
      <c r="B59" s="84" t="s">
        <v>225</v>
      </c>
      <c r="C59" s="85"/>
      <c r="D59" s="4"/>
      <c r="E59" s="4">
        <f>D60</f>
        <v>70000000</v>
      </c>
      <c r="F59" s="4"/>
      <c r="G59" s="4">
        <f>F60</f>
        <v>70000000</v>
      </c>
    </row>
    <row r="60" spans="1:7" x14ac:dyDescent="0.2">
      <c r="A60" s="14" t="s">
        <v>6</v>
      </c>
      <c r="C60" s="58" t="s">
        <v>226</v>
      </c>
      <c r="D60" s="4">
        <v>70000000</v>
      </c>
      <c r="E60" s="4"/>
      <c r="F60" s="4">
        <v>70000000</v>
      </c>
      <c r="G60" s="4"/>
    </row>
    <row r="61" spans="1:7" x14ac:dyDescent="0.2">
      <c r="A61" s="83" t="s">
        <v>240</v>
      </c>
      <c r="B61" s="84"/>
      <c r="C61" s="85"/>
      <c r="D61" s="4"/>
      <c r="E61" s="4">
        <f>E62</f>
        <v>29066420028</v>
      </c>
      <c r="F61" s="4"/>
      <c r="G61" s="4">
        <f>G62</f>
        <v>29382079468</v>
      </c>
    </row>
    <row r="62" spans="1:7" x14ac:dyDescent="0.2">
      <c r="A62" s="14"/>
      <c r="B62" s="84" t="s">
        <v>227</v>
      </c>
      <c r="C62" s="85"/>
      <c r="D62" s="4"/>
      <c r="E62" s="4">
        <f>D63+D64</f>
        <v>29066420028</v>
      </c>
      <c r="F62" s="4"/>
      <c r="G62" s="4">
        <f>F63+F64</f>
        <v>29382079468</v>
      </c>
    </row>
    <row r="63" spans="1:7" x14ac:dyDescent="0.2">
      <c r="A63" s="14"/>
      <c r="C63" s="58" t="s">
        <v>228</v>
      </c>
      <c r="D63" s="4">
        <f>G61</f>
        <v>29382079468</v>
      </c>
      <c r="E63" s="4"/>
      <c r="F63" s="4">
        <v>29519342230</v>
      </c>
      <c r="G63" s="4"/>
    </row>
    <row r="64" spans="1:7" x14ac:dyDescent="0.2">
      <c r="A64" s="14"/>
      <c r="C64" s="58" t="s">
        <v>229</v>
      </c>
      <c r="D64" s="4">
        <v>-315659440</v>
      </c>
      <c r="E64" s="4"/>
      <c r="F64" s="4">
        <v>-137262762</v>
      </c>
      <c r="G64" s="4"/>
    </row>
    <row r="65" spans="1:7" x14ac:dyDescent="0.2">
      <c r="A65" s="74" t="s">
        <v>241</v>
      </c>
      <c r="B65" s="75"/>
      <c r="C65" s="76"/>
      <c r="D65" s="4"/>
      <c r="E65" s="4">
        <f>E58+E61</f>
        <v>29136420028</v>
      </c>
      <c r="F65" s="4"/>
      <c r="G65" s="4">
        <f>G58+G61</f>
        <v>29452079468</v>
      </c>
    </row>
    <row r="66" spans="1:7" x14ac:dyDescent="0.2">
      <c r="A66" s="77" t="s">
        <v>242</v>
      </c>
      <c r="B66" s="78"/>
      <c r="C66" s="79"/>
      <c r="D66" s="5" t="s">
        <v>5</v>
      </c>
      <c r="E66" s="5">
        <f>E56+E65</f>
        <v>53232867329</v>
      </c>
      <c r="F66" s="5" t="s">
        <v>5</v>
      </c>
      <c r="G66" s="5">
        <f>G56+G65</f>
        <v>49804733130</v>
      </c>
    </row>
    <row r="68" spans="1:7" x14ac:dyDescent="0.2">
      <c r="E68" s="1" t="b">
        <f>E40=E66</f>
        <v>1</v>
      </c>
    </row>
  </sheetData>
  <mergeCells count="30">
    <mergeCell ref="D6:E6"/>
    <mergeCell ref="F6:G6"/>
    <mergeCell ref="A5:C5"/>
    <mergeCell ref="A1:G1"/>
    <mergeCell ref="A2:G2"/>
    <mergeCell ref="A3:G3"/>
    <mergeCell ref="D5:E5"/>
    <mergeCell ref="F5:G5"/>
    <mergeCell ref="A7:C7"/>
    <mergeCell ref="A41:C41"/>
    <mergeCell ref="A40:C40"/>
    <mergeCell ref="A8:C8"/>
    <mergeCell ref="A22:C22"/>
    <mergeCell ref="B9:C9"/>
    <mergeCell ref="B20:C20"/>
    <mergeCell ref="B23:C23"/>
    <mergeCell ref="B26:C26"/>
    <mergeCell ref="B37:C37"/>
    <mergeCell ref="A42:C42"/>
    <mergeCell ref="B43:C43"/>
    <mergeCell ref="A51:C51"/>
    <mergeCell ref="B52:C52"/>
    <mergeCell ref="A56:C56"/>
    <mergeCell ref="A65:C65"/>
    <mergeCell ref="A66:C66"/>
    <mergeCell ref="A57:C57"/>
    <mergeCell ref="A58:C58"/>
    <mergeCell ref="B59:C59"/>
    <mergeCell ref="A61:C61"/>
    <mergeCell ref="B62:C62"/>
  </mergeCells>
  <phoneticPr fontId="3" type="noConversion"/>
  <pageMargins left="0.51181102362204722" right="0.51181102362204722" top="0.55118110236220474" bottom="0.35433070866141736" header="0.31496062992125984" footer="0.31496062992125984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8"/>
  <sheetViews>
    <sheetView topLeftCell="A85" workbookViewId="0">
      <selection activeCell="D115" sqref="D115"/>
    </sheetView>
  </sheetViews>
  <sheetFormatPr defaultRowHeight="12.75" x14ac:dyDescent="0.2"/>
  <cols>
    <col min="1" max="1" width="5.28515625" customWidth="1"/>
    <col min="2" max="2" width="5.7109375" customWidth="1"/>
    <col min="3" max="3" width="26" customWidth="1"/>
    <col min="4" max="7" width="19.140625" customWidth="1"/>
    <col min="11" max="12" width="14.42578125" style="27" bestFit="1" customWidth="1"/>
    <col min="13" max="13" width="9.140625" style="27"/>
    <col min="14" max="14" width="14.42578125" style="27" bestFit="1" customWidth="1"/>
    <col min="15" max="15" width="9.140625" style="28"/>
  </cols>
  <sheetData>
    <row r="1" spans="1:7" ht="16.5" x14ac:dyDescent="0.3">
      <c r="A1" s="93" t="s">
        <v>7</v>
      </c>
      <c r="B1" s="93"/>
      <c r="C1" s="93"/>
      <c r="D1" s="93"/>
      <c r="E1" s="93"/>
      <c r="F1" s="93"/>
      <c r="G1" s="93"/>
    </row>
    <row r="2" spans="1:7" ht="13.5" x14ac:dyDescent="0.2">
      <c r="A2" s="81" t="s">
        <v>262</v>
      </c>
      <c r="B2" s="81"/>
      <c r="C2" s="81"/>
      <c r="D2" s="81"/>
      <c r="E2" s="81"/>
      <c r="F2" s="81"/>
      <c r="G2" s="81"/>
    </row>
    <row r="3" spans="1:7" ht="13.5" x14ac:dyDescent="0.2">
      <c r="A3" s="81" t="s">
        <v>263</v>
      </c>
      <c r="B3" s="81"/>
      <c r="C3" s="81"/>
      <c r="D3" s="81"/>
      <c r="E3" s="81"/>
      <c r="F3" s="81"/>
      <c r="G3" s="81"/>
    </row>
    <row r="4" spans="1:7" ht="13.5" x14ac:dyDescent="0.2">
      <c r="A4" s="1" t="s">
        <v>8</v>
      </c>
      <c r="B4" s="1"/>
      <c r="C4" s="1"/>
      <c r="D4" s="1"/>
      <c r="E4" s="2"/>
      <c r="F4" s="1"/>
      <c r="G4" s="2" t="s">
        <v>2</v>
      </c>
    </row>
    <row r="5" spans="1:7" ht="13.5" x14ac:dyDescent="0.2">
      <c r="A5" s="90" t="s">
        <v>3</v>
      </c>
      <c r="B5" s="91"/>
      <c r="C5" s="92"/>
      <c r="D5" s="89" t="s">
        <v>276</v>
      </c>
      <c r="E5" s="89"/>
      <c r="F5" s="89" t="s">
        <v>277</v>
      </c>
      <c r="G5" s="89"/>
    </row>
    <row r="6" spans="1:7" ht="13.5" x14ac:dyDescent="0.2">
      <c r="A6" s="42" t="s">
        <v>110</v>
      </c>
      <c r="B6" s="42" t="s">
        <v>111</v>
      </c>
      <c r="C6" s="42" t="s">
        <v>112</v>
      </c>
      <c r="D6" s="89" t="s">
        <v>4</v>
      </c>
      <c r="E6" s="89"/>
      <c r="F6" s="89" t="s">
        <v>4</v>
      </c>
      <c r="G6" s="89"/>
    </row>
    <row r="7" spans="1:7" ht="13.5" x14ac:dyDescent="0.25">
      <c r="A7" s="109" t="s">
        <v>9</v>
      </c>
      <c r="B7" s="110"/>
      <c r="C7" s="111"/>
      <c r="D7" s="7"/>
      <c r="E7" s="8">
        <f>E8+E11+E19+E13+E16</f>
        <v>20500398027</v>
      </c>
      <c r="F7" s="7"/>
      <c r="G7" s="8">
        <f>G8+G11+G19+G13+G16</f>
        <v>19860188881</v>
      </c>
    </row>
    <row r="8" spans="1:7" ht="13.5" x14ac:dyDescent="0.25">
      <c r="A8" s="6"/>
      <c r="B8" s="104" t="s">
        <v>13</v>
      </c>
      <c r="C8" s="105"/>
      <c r="D8" s="9"/>
      <c r="E8" s="10">
        <f>SUM(D9:D10)</f>
        <v>14369998978</v>
      </c>
      <c r="F8" s="9"/>
      <c r="G8" s="10">
        <f>SUM(F9:F10)</f>
        <v>13733005775</v>
      </c>
    </row>
    <row r="9" spans="1:7" ht="13.5" x14ac:dyDescent="0.25">
      <c r="A9" s="6"/>
      <c r="B9" s="56"/>
      <c r="C9" s="54" t="s">
        <v>113</v>
      </c>
      <c r="D9" s="4">
        <v>10856343876</v>
      </c>
      <c r="E9" s="11"/>
      <c r="F9" s="4">
        <v>10047654763</v>
      </c>
      <c r="G9" s="11"/>
    </row>
    <row r="10" spans="1:7" ht="13.5" x14ac:dyDescent="0.2">
      <c r="A10" s="6"/>
      <c r="B10" s="56"/>
      <c r="C10" s="54" t="s">
        <v>114</v>
      </c>
      <c r="D10" s="4">
        <v>3513655102</v>
      </c>
      <c r="E10" s="10"/>
      <c r="F10" s="4">
        <v>3685351012</v>
      </c>
      <c r="G10" s="10"/>
    </row>
    <row r="11" spans="1:7" ht="13.5" x14ac:dyDescent="0.25">
      <c r="A11" s="6"/>
      <c r="B11" s="104" t="s">
        <v>12</v>
      </c>
      <c r="C11" s="105"/>
      <c r="D11" s="12"/>
      <c r="E11" s="11">
        <f>D12</f>
        <v>5162729657</v>
      </c>
      <c r="F11" s="12"/>
      <c r="G11" s="11">
        <f>F12</f>
        <v>5141852535</v>
      </c>
    </row>
    <row r="12" spans="1:7" ht="13.5" x14ac:dyDescent="0.2">
      <c r="A12" s="6"/>
      <c r="B12" s="56"/>
      <c r="C12" s="54" t="s">
        <v>115</v>
      </c>
      <c r="D12" s="4">
        <v>5162729657</v>
      </c>
      <c r="E12" s="10"/>
      <c r="F12" s="4">
        <v>5141852535</v>
      </c>
      <c r="G12" s="10"/>
    </row>
    <row r="13" spans="1:7" ht="13.5" x14ac:dyDescent="0.25">
      <c r="A13" s="6"/>
      <c r="B13" s="104" t="s">
        <v>170</v>
      </c>
      <c r="C13" s="105"/>
      <c r="D13" s="9"/>
      <c r="E13" s="10">
        <f>SUM(D14:D15)</f>
        <v>750409089</v>
      </c>
      <c r="F13" s="9"/>
      <c r="G13" s="10">
        <f>SUM(F14:F15)</f>
        <v>813182404</v>
      </c>
    </row>
    <row r="14" spans="1:7" ht="13.5" x14ac:dyDescent="0.25">
      <c r="A14" s="6"/>
      <c r="B14" s="56"/>
      <c r="C14" s="54" t="s">
        <v>116</v>
      </c>
      <c r="D14" s="4">
        <v>216454545</v>
      </c>
      <c r="E14" s="11"/>
      <c r="F14" s="4">
        <v>216727272</v>
      </c>
      <c r="G14" s="11"/>
    </row>
    <row r="15" spans="1:7" ht="13.5" x14ac:dyDescent="0.25">
      <c r="A15" s="6"/>
      <c r="B15" s="56"/>
      <c r="C15" s="54" t="s">
        <v>117</v>
      </c>
      <c r="D15" s="4">
        <v>533954544</v>
      </c>
      <c r="E15" s="11"/>
      <c r="F15" s="4">
        <v>596455132</v>
      </c>
      <c r="G15" s="11"/>
    </row>
    <row r="16" spans="1:7" ht="13.5" x14ac:dyDescent="0.25">
      <c r="A16" s="13"/>
      <c r="B16" s="101" t="s">
        <v>171</v>
      </c>
      <c r="C16" s="102"/>
      <c r="D16" s="14"/>
      <c r="E16" s="11">
        <f>D17+D18</f>
        <v>1330000</v>
      </c>
      <c r="F16" s="14"/>
      <c r="G16" s="11">
        <f>F17+F18</f>
        <v>10085799</v>
      </c>
    </row>
    <row r="17" spans="1:7" ht="13.5" x14ac:dyDescent="0.25">
      <c r="A17" s="13"/>
      <c r="B17" s="57"/>
      <c r="C17" s="55" t="s">
        <v>118</v>
      </c>
      <c r="D17" s="14">
        <v>1330000</v>
      </c>
      <c r="E17" s="11"/>
      <c r="F17" s="14">
        <v>10085799</v>
      </c>
      <c r="G17" s="11"/>
    </row>
    <row r="18" spans="1:7" ht="13.5" x14ac:dyDescent="0.25">
      <c r="A18" s="13"/>
      <c r="B18" s="57"/>
      <c r="C18" s="55" t="s">
        <v>128</v>
      </c>
      <c r="D18" s="14">
        <v>0</v>
      </c>
      <c r="E18" s="11"/>
      <c r="F18" s="14">
        <v>0</v>
      </c>
      <c r="G18" s="11"/>
    </row>
    <row r="19" spans="1:7" ht="13.5" x14ac:dyDescent="0.25">
      <c r="A19" s="6"/>
      <c r="B19" s="104" t="s">
        <v>172</v>
      </c>
      <c r="C19" s="105"/>
      <c r="D19" s="12"/>
      <c r="E19" s="11">
        <f>D20+D21</f>
        <v>215930303</v>
      </c>
      <c r="F19" s="12"/>
      <c r="G19" s="11">
        <f>F20+F21</f>
        <v>162062368</v>
      </c>
    </row>
    <row r="20" spans="1:7" ht="13.5" x14ac:dyDescent="0.2">
      <c r="A20" s="6"/>
      <c r="B20" s="56"/>
      <c r="C20" s="54" t="s">
        <v>119</v>
      </c>
      <c r="D20" s="4">
        <v>67816364</v>
      </c>
      <c r="E20" s="10"/>
      <c r="F20" s="4">
        <v>162062368</v>
      </c>
      <c r="G20" s="10"/>
    </row>
    <row r="21" spans="1:7" ht="13.5" x14ac:dyDescent="0.2">
      <c r="A21" s="72"/>
      <c r="B21" s="70"/>
      <c r="C21" s="71" t="s">
        <v>264</v>
      </c>
      <c r="D21" s="14">
        <v>148113939</v>
      </c>
      <c r="E21" s="10"/>
      <c r="F21" s="14">
        <v>0</v>
      </c>
      <c r="G21" s="10"/>
    </row>
    <row r="22" spans="1:7" ht="13.5" x14ac:dyDescent="0.25">
      <c r="A22" s="103" t="s">
        <v>10</v>
      </c>
      <c r="B22" s="104"/>
      <c r="C22" s="105"/>
      <c r="D22" s="12"/>
      <c r="E22" s="11">
        <f>E23+E26+E28</f>
        <v>42419299304</v>
      </c>
      <c r="F22" s="12"/>
      <c r="G22" s="11">
        <f>G23+G26+G28</f>
        <v>37648540748</v>
      </c>
    </row>
    <row r="23" spans="1:7" ht="13.5" x14ac:dyDescent="0.25">
      <c r="A23" s="6"/>
      <c r="B23" s="104" t="s">
        <v>13</v>
      </c>
      <c r="C23" s="105"/>
      <c r="D23" s="9"/>
      <c r="E23" s="10">
        <f>SUM(D24:D25)</f>
        <v>30713891424</v>
      </c>
      <c r="F23" s="9"/>
      <c r="G23" s="10">
        <f>SUM(F24:F25)</f>
        <v>25982722412</v>
      </c>
    </row>
    <row r="24" spans="1:7" ht="13.5" x14ac:dyDescent="0.2">
      <c r="A24" s="6"/>
      <c r="B24" s="56"/>
      <c r="C24" s="54" t="s">
        <v>113</v>
      </c>
      <c r="D24" s="4">
        <v>30590242091</v>
      </c>
      <c r="E24" s="10"/>
      <c r="F24" s="4">
        <v>25868931462</v>
      </c>
      <c r="G24" s="10"/>
    </row>
    <row r="25" spans="1:7" ht="13.5" x14ac:dyDescent="0.25">
      <c r="A25" s="6"/>
      <c r="B25" s="56"/>
      <c r="C25" s="54" t="s">
        <v>114</v>
      </c>
      <c r="D25" s="4">
        <v>123649333</v>
      </c>
      <c r="E25" s="11"/>
      <c r="F25" s="4">
        <v>113790950</v>
      </c>
      <c r="G25" s="11"/>
    </row>
    <row r="26" spans="1:7" ht="13.5" x14ac:dyDescent="0.25">
      <c r="A26" s="6"/>
      <c r="B26" s="104" t="s">
        <v>12</v>
      </c>
      <c r="C26" s="105"/>
      <c r="D26" s="12"/>
      <c r="E26" s="11">
        <f>D27</f>
        <v>5803155374</v>
      </c>
      <c r="F26" s="12"/>
      <c r="G26" s="11">
        <f>F27</f>
        <v>6396292965</v>
      </c>
    </row>
    <row r="27" spans="1:7" ht="13.5" x14ac:dyDescent="0.25">
      <c r="A27" s="6"/>
      <c r="B27" s="56"/>
      <c r="C27" s="54" t="s">
        <v>115</v>
      </c>
      <c r="D27" s="4">
        <v>5803155374</v>
      </c>
      <c r="E27" s="11"/>
      <c r="F27" s="4">
        <v>6396292965</v>
      </c>
      <c r="G27" s="11"/>
    </row>
    <row r="28" spans="1:7" ht="13.5" x14ac:dyDescent="0.25">
      <c r="A28" s="6"/>
      <c r="B28" s="104" t="s">
        <v>14</v>
      </c>
      <c r="C28" s="105"/>
      <c r="D28" s="9"/>
      <c r="E28" s="11">
        <f>D29</f>
        <v>5902252506</v>
      </c>
      <c r="F28" s="9"/>
      <c r="G28" s="11">
        <f>F29</f>
        <v>5269525371</v>
      </c>
    </row>
    <row r="29" spans="1:7" ht="13.5" x14ac:dyDescent="0.25">
      <c r="A29" s="6"/>
      <c r="B29" s="56"/>
      <c r="C29" s="54" t="s">
        <v>120</v>
      </c>
      <c r="D29" s="4">
        <v>5902252506</v>
      </c>
      <c r="E29" s="11"/>
      <c r="F29" s="4">
        <v>5269525371</v>
      </c>
      <c r="G29" s="11"/>
    </row>
    <row r="30" spans="1:7" ht="13.5" x14ac:dyDescent="0.25">
      <c r="A30" s="103" t="s">
        <v>11</v>
      </c>
      <c r="B30" s="104"/>
      <c r="C30" s="105"/>
      <c r="D30" s="12"/>
      <c r="E30" s="11">
        <f>E31+E35</f>
        <v>9354797356</v>
      </c>
      <c r="F30" s="12"/>
      <c r="G30" s="11">
        <f>G31+G35</f>
        <v>8621822198</v>
      </c>
    </row>
    <row r="31" spans="1:7" ht="13.5" x14ac:dyDescent="0.25">
      <c r="A31" s="15"/>
      <c r="B31" s="104" t="s">
        <v>173</v>
      </c>
      <c r="C31" s="105"/>
      <c r="D31" s="12"/>
      <c r="E31" s="11">
        <f>SUM(D32:D34)</f>
        <v>2066900944</v>
      </c>
      <c r="F31" s="12"/>
      <c r="G31" s="11">
        <f>SUM(F32:F34)</f>
        <v>2129593459</v>
      </c>
    </row>
    <row r="32" spans="1:7" ht="13.5" x14ac:dyDescent="0.25">
      <c r="A32" s="6"/>
      <c r="B32" s="56"/>
      <c r="C32" s="54" t="s">
        <v>121</v>
      </c>
      <c r="D32" s="4">
        <v>1238953351</v>
      </c>
      <c r="E32" s="11"/>
      <c r="F32" s="4">
        <v>1274565070</v>
      </c>
      <c r="G32" s="11"/>
    </row>
    <row r="33" spans="1:7" ht="13.5" x14ac:dyDescent="0.25">
      <c r="A33" s="6"/>
      <c r="B33" s="56"/>
      <c r="C33" s="54" t="s">
        <v>122</v>
      </c>
      <c r="D33" s="4">
        <v>827947593</v>
      </c>
      <c r="E33" s="11"/>
      <c r="F33" s="4">
        <v>846792395</v>
      </c>
      <c r="G33" s="11"/>
    </row>
    <row r="34" spans="1:7" ht="13.5" x14ac:dyDescent="0.25">
      <c r="A34" s="6"/>
      <c r="B34" s="56"/>
      <c r="C34" s="54" t="s">
        <v>123</v>
      </c>
      <c r="D34" s="4">
        <v>0</v>
      </c>
      <c r="E34" s="11"/>
      <c r="F34" s="4">
        <v>8235994</v>
      </c>
      <c r="G34" s="11"/>
    </row>
    <row r="35" spans="1:7" ht="13.5" x14ac:dyDescent="0.25">
      <c r="A35" s="6"/>
      <c r="B35" s="104" t="s">
        <v>174</v>
      </c>
      <c r="C35" s="105"/>
      <c r="D35" s="12"/>
      <c r="E35" s="11">
        <f>SUM(D36:D38)</f>
        <v>7287896412</v>
      </c>
      <c r="F35" s="12"/>
      <c r="G35" s="11">
        <f>SUM(F36:F38)</f>
        <v>6492228739</v>
      </c>
    </row>
    <row r="36" spans="1:7" ht="13.5" x14ac:dyDescent="0.25">
      <c r="A36" s="6"/>
      <c r="B36" s="56"/>
      <c r="C36" s="54" t="s">
        <v>124</v>
      </c>
      <c r="D36" s="4">
        <v>6755376775</v>
      </c>
      <c r="E36" s="11"/>
      <c r="F36" s="4">
        <v>5964290793</v>
      </c>
      <c r="G36" s="11"/>
    </row>
    <row r="37" spans="1:7" ht="13.5" x14ac:dyDescent="0.25">
      <c r="A37" s="6"/>
      <c r="B37" s="56"/>
      <c r="C37" s="54" t="s">
        <v>122</v>
      </c>
      <c r="D37" s="4">
        <v>293858500</v>
      </c>
      <c r="E37" s="11"/>
      <c r="F37" s="4">
        <v>420583946</v>
      </c>
      <c r="G37" s="11"/>
    </row>
    <row r="38" spans="1:7" ht="13.5" x14ac:dyDescent="0.25">
      <c r="A38" s="6"/>
      <c r="B38" s="56"/>
      <c r="C38" s="54" t="s">
        <v>125</v>
      </c>
      <c r="D38" s="4">
        <v>238661137</v>
      </c>
      <c r="E38" s="11"/>
      <c r="F38" s="4">
        <v>107354000</v>
      </c>
      <c r="G38" s="11"/>
    </row>
    <row r="39" spans="1:7" ht="13.5" x14ac:dyDescent="0.25">
      <c r="A39" s="100" t="s">
        <v>129</v>
      </c>
      <c r="B39" s="101"/>
      <c r="C39" s="102"/>
      <c r="D39" s="14"/>
      <c r="E39" s="11">
        <f>E40+E44</f>
        <v>0</v>
      </c>
      <c r="F39" s="14"/>
      <c r="G39" s="11">
        <f>G40+G44</f>
        <v>0</v>
      </c>
    </row>
    <row r="40" spans="1:7" ht="13.5" x14ac:dyDescent="0.25">
      <c r="A40" s="6"/>
      <c r="B40" s="104" t="s">
        <v>131</v>
      </c>
      <c r="C40" s="105"/>
      <c r="D40" s="14"/>
      <c r="E40" s="11">
        <f>SUM(D41:D43)</f>
        <v>0</v>
      </c>
      <c r="F40" s="14"/>
      <c r="G40" s="11">
        <f>SUM(F41:F43)</f>
        <v>0</v>
      </c>
    </row>
    <row r="41" spans="1:7" ht="13.5" x14ac:dyDescent="0.25">
      <c r="A41" s="6"/>
      <c r="B41" s="56"/>
      <c r="C41" s="54" t="s">
        <v>132</v>
      </c>
      <c r="D41" s="14">
        <v>0</v>
      </c>
      <c r="E41" s="11"/>
      <c r="F41" s="14">
        <v>0</v>
      </c>
      <c r="G41" s="11"/>
    </row>
    <row r="42" spans="1:7" ht="13.5" x14ac:dyDescent="0.25">
      <c r="A42" s="6"/>
      <c r="B42" s="56"/>
      <c r="C42" s="54" t="s">
        <v>133</v>
      </c>
      <c r="D42" s="14">
        <v>0</v>
      </c>
      <c r="E42" s="11"/>
      <c r="F42" s="14">
        <v>0</v>
      </c>
      <c r="G42" s="11"/>
    </row>
    <row r="43" spans="1:7" ht="13.5" x14ac:dyDescent="0.25">
      <c r="A43" s="6"/>
      <c r="B43" s="56"/>
      <c r="C43" s="54" t="s">
        <v>134</v>
      </c>
      <c r="D43" s="14">
        <v>0</v>
      </c>
      <c r="E43" s="11"/>
      <c r="F43" s="14">
        <v>0</v>
      </c>
      <c r="G43" s="11"/>
    </row>
    <row r="44" spans="1:7" ht="13.5" x14ac:dyDescent="0.25">
      <c r="A44" s="6"/>
      <c r="B44" s="104" t="s">
        <v>135</v>
      </c>
      <c r="C44" s="105"/>
      <c r="D44" s="14"/>
      <c r="E44" s="11">
        <f>SUM(D45:D47)</f>
        <v>0</v>
      </c>
      <c r="F44" s="14"/>
      <c r="G44" s="11">
        <f>SUM(F45:F47)</f>
        <v>0</v>
      </c>
    </row>
    <row r="45" spans="1:7" ht="13.5" x14ac:dyDescent="0.25">
      <c r="A45" s="6"/>
      <c r="B45" s="56"/>
      <c r="C45" s="54" t="s">
        <v>136</v>
      </c>
      <c r="D45" s="14">
        <v>0</v>
      </c>
      <c r="E45" s="11"/>
      <c r="F45" s="14">
        <v>0</v>
      </c>
      <c r="G45" s="11"/>
    </row>
    <row r="46" spans="1:7" ht="13.5" x14ac:dyDescent="0.25">
      <c r="A46" s="6"/>
      <c r="B46" s="56"/>
      <c r="C46" s="54" t="s">
        <v>137</v>
      </c>
      <c r="D46" s="14">
        <v>0</v>
      </c>
      <c r="E46" s="11"/>
      <c r="F46" s="14">
        <v>0</v>
      </c>
      <c r="G46" s="11"/>
    </row>
    <row r="47" spans="1:7" ht="13.5" x14ac:dyDescent="0.25">
      <c r="A47" s="6"/>
      <c r="B47" s="56"/>
      <c r="C47" s="54" t="s">
        <v>138</v>
      </c>
      <c r="D47" s="14">
        <v>0</v>
      </c>
      <c r="E47" s="11"/>
      <c r="F47" s="14">
        <v>0</v>
      </c>
      <c r="G47" s="11"/>
    </row>
    <row r="48" spans="1:7" ht="13.5" x14ac:dyDescent="0.25">
      <c r="A48" s="100" t="s">
        <v>130</v>
      </c>
      <c r="B48" s="101"/>
      <c r="C48" s="102"/>
      <c r="D48" s="12"/>
      <c r="E48" s="11">
        <f>E49</f>
        <v>1372501377</v>
      </c>
      <c r="F48" s="12"/>
      <c r="G48" s="11">
        <f>G49</f>
        <v>1717911085</v>
      </c>
    </row>
    <row r="49" spans="1:7" ht="13.5" x14ac:dyDescent="0.25">
      <c r="A49" s="13"/>
      <c r="B49" s="101" t="s">
        <v>175</v>
      </c>
      <c r="C49" s="102"/>
      <c r="D49" s="12"/>
      <c r="E49" s="11">
        <f>SUM(D50:D54)</f>
        <v>1372501377</v>
      </c>
      <c r="F49" s="12"/>
      <c r="G49" s="11">
        <f>SUM(F50:F54)</f>
        <v>1717911085</v>
      </c>
    </row>
    <row r="50" spans="1:7" ht="13.5" x14ac:dyDescent="0.25">
      <c r="A50" s="6"/>
      <c r="B50" s="56"/>
      <c r="C50" s="54" t="s">
        <v>126</v>
      </c>
      <c r="D50" s="4">
        <v>599087368</v>
      </c>
      <c r="E50" s="11"/>
      <c r="F50" s="4">
        <v>870658288</v>
      </c>
      <c r="G50" s="11"/>
    </row>
    <row r="51" spans="1:7" ht="13.5" x14ac:dyDescent="0.25">
      <c r="A51" s="6"/>
      <c r="B51" s="56"/>
      <c r="C51" s="54" t="s">
        <v>127</v>
      </c>
      <c r="D51" s="4">
        <v>0</v>
      </c>
      <c r="E51" s="11"/>
      <c r="F51" s="4">
        <v>0</v>
      </c>
      <c r="G51" s="11"/>
    </row>
    <row r="52" spans="1:7" ht="13.5" x14ac:dyDescent="0.25">
      <c r="A52" s="6"/>
      <c r="B52" s="56"/>
      <c r="C52" s="54" t="s">
        <v>271</v>
      </c>
      <c r="D52" s="4">
        <v>1849909</v>
      </c>
      <c r="E52" s="11"/>
      <c r="F52" s="4">
        <v>545455</v>
      </c>
      <c r="G52" s="11"/>
    </row>
    <row r="53" spans="1:7" ht="13.5" x14ac:dyDescent="0.25">
      <c r="A53" s="72"/>
      <c r="B53" s="73"/>
      <c r="C53" s="71" t="s">
        <v>272</v>
      </c>
      <c r="D53" s="4">
        <v>708244022</v>
      </c>
      <c r="E53" s="11"/>
      <c r="F53" s="4">
        <v>694255812</v>
      </c>
      <c r="G53" s="11"/>
    </row>
    <row r="54" spans="1:7" ht="13.5" x14ac:dyDescent="0.25">
      <c r="A54" s="62"/>
      <c r="B54" s="63"/>
      <c r="C54" s="64" t="s">
        <v>273</v>
      </c>
      <c r="D54" s="4">
        <v>63320078</v>
      </c>
      <c r="E54" s="11"/>
      <c r="F54" s="4">
        <v>152451530</v>
      </c>
      <c r="G54" s="11"/>
    </row>
    <row r="55" spans="1:7" ht="13.5" x14ac:dyDescent="0.2">
      <c r="A55" s="97" t="s">
        <v>15</v>
      </c>
      <c r="B55" s="98"/>
      <c r="C55" s="99"/>
      <c r="D55" s="16"/>
      <c r="E55" s="17">
        <f>E48+E30+E22+E39+E7</f>
        <v>73646996064</v>
      </c>
      <c r="F55" s="16"/>
      <c r="G55" s="17">
        <f>G7+G22+G30+G39+G48</f>
        <v>67848462912</v>
      </c>
    </row>
    <row r="56" spans="1:7" ht="13.5" x14ac:dyDescent="0.25">
      <c r="A56" s="109" t="s">
        <v>16</v>
      </c>
      <c r="B56" s="110"/>
      <c r="C56" s="111"/>
      <c r="D56" s="18"/>
      <c r="E56" s="10">
        <f>E57+E65+E72+E69</f>
        <v>20288665401</v>
      </c>
      <c r="F56" s="18"/>
      <c r="G56" s="10">
        <f>G57+G65+G72+G69</f>
        <v>19163596019</v>
      </c>
    </row>
    <row r="57" spans="1:7" ht="13.5" x14ac:dyDescent="0.25">
      <c r="A57" s="6"/>
      <c r="B57" s="104" t="s">
        <v>176</v>
      </c>
      <c r="C57" s="105"/>
      <c r="D57" s="9"/>
      <c r="E57" s="10">
        <f>SUM(D58:D64)</f>
        <v>14155063894</v>
      </c>
      <c r="F57" s="9"/>
      <c r="G57" s="10">
        <f>SUM(F58:F64)</f>
        <v>13383435822</v>
      </c>
    </row>
    <row r="58" spans="1:7" ht="13.5" x14ac:dyDescent="0.25">
      <c r="A58" s="6"/>
      <c r="B58" s="56"/>
      <c r="C58" s="54" t="s">
        <v>139</v>
      </c>
      <c r="D58" s="4">
        <v>10352651520</v>
      </c>
      <c r="E58" s="11"/>
      <c r="F58" s="4">
        <v>9453193857</v>
      </c>
      <c r="G58" s="11"/>
    </row>
    <row r="59" spans="1:7" ht="13.5" x14ac:dyDescent="0.2">
      <c r="A59" s="6"/>
      <c r="B59" s="56"/>
      <c r="C59" s="54" t="s">
        <v>140</v>
      </c>
      <c r="D59" s="4">
        <v>59028000</v>
      </c>
      <c r="E59" s="10"/>
      <c r="F59" s="4">
        <v>291187415</v>
      </c>
      <c r="G59" s="10"/>
    </row>
    <row r="60" spans="1:7" ht="13.5" x14ac:dyDescent="0.25">
      <c r="A60" s="6"/>
      <c r="B60" s="56"/>
      <c r="C60" s="54" t="s">
        <v>141</v>
      </c>
      <c r="D60" s="4">
        <v>41079129</v>
      </c>
      <c r="E60" s="11"/>
      <c r="F60" s="4">
        <v>207752954</v>
      </c>
      <c r="G60" s="11"/>
    </row>
    <row r="61" spans="1:7" ht="13.5" x14ac:dyDescent="0.25">
      <c r="A61" s="6"/>
      <c r="B61" s="56"/>
      <c r="C61" s="54" t="s">
        <v>142</v>
      </c>
      <c r="D61" s="4">
        <v>2763075784</v>
      </c>
      <c r="E61" s="11"/>
      <c r="F61" s="4">
        <v>2324039319</v>
      </c>
      <c r="G61" s="11"/>
    </row>
    <row r="62" spans="1:7" ht="13.5" x14ac:dyDescent="0.2">
      <c r="A62" s="6"/>
      <c r="B62" s="56"/>
      <c r="C62" s="54" t="s">
        <v>143</v>
      </c>
      <c r="D62" s="4">
        <v>710456999</v>
      </c>
      <c r="E62" s="10"/>
      <c r="F62" s="4">
        <v>792670634</v>
      </c>
      <c r="G62" s="10"/>
    </row>
    <row r="63" spans="1:7" ht="13.5" x14ac:dyDescent="0.25">
      <c r="A63" s="6"/>
      <c r="B63" s="56"/>
      <c r="C63" s="54" t="s">
        <v>144</v>
      </c>
      <c r="D63" s="4">
        <v>94801552</v>
      </c>
      <c r="E63" s="11"/>
      <c r="F63" s="4">
        <v>146190732</v>
      </c>
      <c r="G63" s="11"/>
    </row>
    <row r="64" spans="1:7" ht="13.5" x14ac:dyDescent="0.25">
      <c r="A64" s="6"/>
      <c r="B64" s="56"/>
      <c r="C64" s="54" t="s">
        <v>145</v>
      </c>
      <c r="D64" s="4">
        <v>133970910</v>
      </c>
      <c r="E64" s="11"/>
      <c r="F64" s="4">
        <v>168400911</v>
      </c>
      <c r="G64" s="11"/>
    </row>
    <row r="65" spans="1:7" ht="13.5" x14ac:dyDescent="0.25">
      <c r="A65" s="6"/>
      <c r="B65" s="104" t="s">
        <v>177</v>
      </c>
      <c r="C65" s="105"/>
      <c r="D65" s="9"/>
      <c r="E65" s="10">
        <f>SUM(D66:D68)</f>
        <v>5220635869</v>
      </c>
      <c r="F65" s="9"/>
      <c r="G65" s="10">
        <f>SUM(F66:F68)</f>
        <v>5042340864</v>
      </c>
    </row>
    <row r="66" spans="1:7" ht="13.5" x14ac:dyDescent="0.25">
      <c r="A66" s="6"/>
      <c r="B66" s="56"/>
      <c r="C66" s="54" t="s">
        <v>146</v>
      </c>
      <c r="D66" s="4">
        <v>2345637886</v>
      </c>
      <c r="E66" s="11"/>
      <c r="F66" s="4">
        <v>2228042522</v>
      </c>
      <c r="G66" s="11"/>
    </row>
    <row r="67" spans="1:7" ht="13.5" x14ac:dyDescent="0.25">
      <c r="A67" s="6"/>
      <c r="B67" s="56"/>
      <c r="C67" s="54" t="s">
        <v>147</v>
      </c>
      <c r="D67" s="4">
        <v>1338461700</v>
      </c>
      <c r="E67" s="11"/>
      <c r="F67" s="4">
        <v>1260241500</v>
      </c>
      <c r="G67" s="11"/>
    </row>
    <row r="68" spans="1:7" ht="13.5" x14ac:dyDescent="0.2">
      <c r="A68" s="6"/>
      <c r="B68" s="56"/>
      <c r="C68" s="54" t="s">
        <v>148</v>
      </c>
      <c r="D68" s="4">
        <v>1536536283</v>
      </c>
      <c r="E68" s="10"/>
      <c r="F68" s="4">
        <v>1554056842</v>
      </c>
      <c r="G68" s="10"/>
    </row>
    <row r="69" spans="1:7" ht="13.5" x14ac:dyDescent="0.25">
      <c r="A69" s="6"/>
      <c r="B69" s="104" t="s">
        <v>178</v>
      </c>
      <c r="C69" s="105"/>
      <c r="D69" s="12"/>
      <c r="E69" s="11">
        <f>SUM(D70:D71)</f>
        <v>706734424</v>
      </c>
      <c r="F69" s="12"/>
      <c r="G69" s="11">
        <f>SUM(F70:F71)</f>
        <v>699294565</v>
      </c>
    </row>
    <row r="70" spans="1:7" ht="13.5" x14ac:dyDescent="0.2">
      <c r="A70" s="6"/>
      <c r="B70" s="56"/>
      <c r="C70" s="54" t="s">
        <v>149</v>
      </c>
      <c r="D70" s="4">
        <v>2900000</v>
      </c>
      <c r="E70" s="10"/>
      <c r="F70" s="4">
        <v>5880500</v>
      </c>
      <c r="G70" s="10"/>
    </row>
    <row r="71" spans="1:7" ht="13.5" x14ac:dyDescent="0.25">
      <c r="A71" s="6"/>
      <c r="B71" s="56"/>
      <c r="C71" s="54" t="s">
        <v>150</v>
      </c>
      <c r="D71" s="4">
        <v>703834424</v>
      </c>
      <c r="E71" s="11"/>
      <c r="F71" s="4">
        <v>693414065</v>
      </c>
      <c r="G71" s="11"/>
    </row>
    <row r="72" spans="1:7" ht="13.5" x14ac:dyDescent="0.25">
      <c r="A72" s="6"/>
      <c r="B72" s="104" t="s">
        <v>179</v>
      </c>
      <c r="C72" s="105"/>
      <c r="D72" s="9"/>
      <c r="E72" s="10">
        <f>D73+D74</f>
        <v>206231214</v>
      </c>
      <c r="F72" s="9"/>
      <c r="G72" s="10">
        <f>F73+F74</f>
        <v>38524768</v>
      </c>
    </row>
    <row r="73" spans="1:7" ht="13.5" x14ac:dyDescent="0.25">
      <c r="A73" s="6"/>
      <c r="B73" s="56"/>
      <c r="C73" s="54" t="s">
        <v>151</v>
      </c>
      <c r="D73" s="4">
        <v>15018704</v>
      </c>
      <c r="E73" s="11"/>
      <c r="F73" s="4">
        <v>38524768</v>
      </c>
      <c r="G73" s="11"/>
    </row>
    <row r="74" spans="1:7" ht="13.5" x14ac:dyDescent="0.25">
      <c r="A74" s="72"/>
      <c r="B74" s="70"/>
      <c r="C74" s="71" t="s">
        <v>265</v>
      </c>
      <c r="D74" s="14">
        <v>191212510</v>
      </c>
      <c r="E74" s="11"/>
      <c r="F74" s="14">
        <v>0</v>
      </c>
      <c r="G74" s="11"/>
    </row>
    <row r="75" spans="1:7" ht="13.5" x14ac:dyDescent="0.25">
      <c r="A75" s="103" t="s">
        <v>17</v>
      </c>
      <c r="B75" s="104"/>
      <c r="C75" s="105"/>
      <c r="D75" s="9"/>
      <c r="E75" s="10">
        <f>E76+E84+E88</f>
        <v>42954225367</v>
      </c>
      <c r="F75" s="9"/>
      <c r="G75" s="10">
        <f>G76+G84+G88</f>
        <v>38123382518</v>
      </c>
    </row>
    <row r="76" spans="1:7" ht="13.5" x14ac:dyDescent="0.25">
      <c r="A76" s="6"/>
      <c r="B76" s="104" t="s">
        <v>180</v>
      </c>
      <c r="C76" s="105"/>
      <c r="D76" s="12"/>
      <c r="E76" s="11">
        <f>SUM(D77:D83)</f>
        <v>31309932454</v>
      </c>
      <c r="F76" s="12"/>
      <c r="G76" s="11">
        <f>SUM(F77:F83)</f>
        <v>26484461934</v>
      </c>
    </row>
    <row r="77" spans="1:7" ht="13.5" x14ac:dyDescent="0.25">
      <c r="A77" s="6"/>
      <c r="B77" s="56"/>
      <c r="C77" s="54" t="s">
        <v>139</v>
      </c>
      <c r="D77" s="4">
        <v>7994012575</v>
      </c>
      <c r="E77" s="11"/>
      <c r="F77" s="4">
        <v>7625619685</v>
      </c>
      <c r="G77" s="11"/>
    </row>
    <row r="78" spans="1:7" ht="13.5" x14ac:dyDescent="0.25">
      <c r="A78" s="6"/>
      <c r="B78" s="56"/>
      <c r="C78" s="54" t="s">
        <v>140</v>
      </c>
      <c r="D78" s="4">
        <v>9645545682</v>
      </c>
      <c r="E78" s="11"/>
      <c r="F78" s="4">
        <v>7192551849</v>
      </c>
      <c r="G78" s="11"/>
    </row>
    <row r="79" spans="1:7" ht="13.5" x14ac:dyDescent="0.25">
      <c r="A79" s="6"/>
      <c r="B79" s="56"/>
      <c r="C79" s="54" t="s">
        <v>141</v>
      </c>
      <c r="D79" s="4">
        <v>1317258579</v>
      </c>
      <c r="E79" s="11"/>
      <c r="F79" s="4">
        <v>896473245</v>
      </c>
      <c r="G79" s="11"/>
    </row>
    <row r="80" spans="1:7" ht="13.5" x14ac:dyDescent="0.25">
      <c r="A80" s="6"/>
      <c r="B80" s="56"/>
      <c r="C80" s="54" t="s">
        <v>142</v>
      </c>
      <c r="D80" s="4">
        <v>6110378058</v>
      </c>
      <c r="E80" s="11"/>
      <c r="F80" s="4">
        <v>5231902771</v>
      </c>
      <c r="G80" s="11"/>
    </row>
    <row r="81" spans="1:7" ht="13.5" x14ac:dyDescent="0.25">
      <c r="A81" s="6"/>
      <c r="B81" s="56"/>
      <c r="C81" s="54" t="s">
        <v>143</v>
      </c>
      <c r="D81" s="4">
        <v>3217138786</v>
      </c>
      <c r="E81" s="11"/>
      <c r="F81" s="4">
        <v>2534529837</v>
      </c>
      <c r="G81" s="11"/>
    </row>
    <row r="82" spans="1:7" ht="13.5" x14ac:dyDescent="0.25">
      <c r="A82" s="6"/>
      <c r="B82" s="56"/>
      <c r="C82" s="54" t="s">
        <v>144</v>
      </c>
      <c r="D82" s="4">
        <v>2935756737</v>
      </c>
      <c r="E82" s="11"/>
      <c r="F82" s="4">
        <v>2923386043</v>
      </c>
      <c r="G82" s="11"/>
    </row>
    <row r="83" spans="1:7" ht="13.5" x14ac:dyDescent="0.25">
      <c r="A83" s="6"/>
      <c r="B83" s="56"/>
      <c r="C83" s="54" t="s">
        <v>145</v>
      </c>
      <c r="D83" s="4">
        <v>89842037</v>
      </c>
      <c r="E83" s="11"/>
      <c r="F83" s="4">
        <v>79998504</v>
      </c>
      <c r="G83" s="11"/>
    </row>
    <row r="84" spans="1:7" ht="13.5" x14ac:dyDescent="0.25">
      <c r="A84" s="6"/>
      <c r="B84" s="104" t="s">
        <v>177</v>
      </c>
      <c r="C84" s="105"/>
      <c r="D84" s="12"/>
      <c r="E84" s="11">
        <f>SUM(D85:D87)</f>
        <v>6196542961</v>
      </c>
      <c r="F84" s="12"/>
      <c r="G84" s="11">
        <f>SUM(F85:F87)</f>
        <v>7005846455</v>
      </c>
    </row>
    <row r="85" spans="1:7" ht="13.5" x14ac:dyDescent="0.25">
      <c r="A85" s="6"/>
      <c r="B85" s="56"/>
      <c r="C85" s="54" t="s">
        <v>146</v>
      </c>
      <c r="D85" s="4">
        <v>821260073</v>
      </c>
      <c r="E85" s="11"/>
      <c r="F85" s="4">
        <v>1000850624</v>
      </c>
      <c r="G85" s="11"/>
    </row>
    <row r="86" spans="1:7" ht="13.5" x14ac:dyDescent="0.25">
      <c r="A86" s="6"/>
      <c r="B86" s="56"/>
      <c r="C86" s="54" t="s">
        <v>147</v>
      </c>
      <c r="D86" s="4">
        <v>1894320272</v>
      </c>
      <c r="E86" s="11"/>
      <c r="F86" s="4">
        <v>2882058954</v>
      </c>
      <c r="G86" s="11"/>
    </row>
    <row r="87" spans="1:7" ht="13.5" x14ac:dyDescent="0.25">
      <c r="A87" s="6"/>
      <c r="B87" s="56"/>
      <c r="C87" s="54" t="s">
        <v>148</v>
      </c>
      <c r="D87" s="4">
        <v>3480962616</v>
      </c>
      <c r="E87" s="11"/>
      <c r="F87" s="4">
        <v>3122936877</v>
      </c>
      <c r="G87" s="11"/>
    </row>
    <row r="88" spans="1:7" ht="13.5" x14ac:dyDescent="0.25">
      <c r="A88" s="6"/>
      <c r="B88" s="104" t="s">
        <v>181</v>
      </c>
      <c r="C88" s="105"/>
      <c r="D88" s="12"/>
      <c r="E88" s="11">
        <f>D89+D90</f>
        <v>5447749952</v>
      </c>
      <c r="F88" s="12"/>
      <c r="G88" s="11">
        <f>F89+F90</f>
        <v>4633074129</v>
      </c>
    </row>
    <row r="89" spans="1:7" ht="13.5" x14ac:dyDescent="0.25">
      <c r="A89" s="72"/>
      <c r="B89" s="70"/>
      <c r="C89" s="71" t="s">
        <v>139</v>
      </c>
      <c r="D89" s="12">
        <v>1570494475</v>
      </c>
      <c r="E89" s="11"/>
      <c r="F89" s="12">
        <v>0</v>
      </c>
      <c r="G89" s="11"/>
    </row>
    <row r="90" spans="1:7" ht="13.5" x14ac:dyDescent="0.25">
      <c r="A90" s="6"/>
      <c r="B90" s="56"/>
      <c r="C90" s="54" t="s">
        <v>266</v>
      </c>
      <c r="D90" s="4">
        <v>3877255477</v>
      </c>
      <c r="E90" s="11"/>
      <c r="F90" s="4">
        <v>4633074129</v>
      </c>
      <c r="G90" s="11"/>
    </row>
    <row r="91" spans="1:7" ht="13.5" x14ac:dyDescent="0.25">
      <c r="A91" s="103" t="s">
        <v>18</v>
      </c>
      <c r="B91" s="104"/>
      <c r="C91" s="105"/>
      <c r="D91" s="12"/>
      <c r="E91" s="11">
        <f>E92+E96+E104+E107</f>
        <v>10374035937</v>
      </c>
      <c r="F91" s="12"/>
      <c r="G91" s="11">
        <f>G92+G96+G104+G107</f>
        <v>9406148835</v>
      </c>
    </row>
    <row r="92" spans="1:7" ht="13.5" x14ac:dyDescent="0.25">
      <c r="A92" s="6"/>
      <c r="B92" s="104" t="s">
        <v>182</v>
      </c>
      <c r="C92" s="105"/>
      <c r="D92" s="12"/>
      <c r="E92" s="11">
        <f>SUM(D93:D95)</f>
        <v>4591111515</v>
      </c>
      <c r="F92" s="12"/>
      <c r="G92" s="11">
        <f>SUM(F93:F95)</f>
        <v>4236929821</v>
      </c>
    </row>
    <row r="93" spans="1:7" ht="13.5" x14ac:dyDescent="0.25">
      <c r="A93" s="6"/>
      <c r="B93" s="56"/>
      <c r="C93" s="54" t="s">
        <v>146</v>
      </c>
      <c r="D93" s="4">
        <v>3870678788</v>
      </c>
      <c r="E93" s="11"/>
      <c r="F93" s="4">
        <v>3414526460</v>
      </c>
      <c r="G93" s="11"/>
    </row>
    <row r="94" spans="1:7" ht="13.5" x14ac:dyDescent="0.25">
      <c r="A94" s="6"/>
      <c r="B94" s="56"/>
      <c r="C94" s="54" t="s">
        <v>152</v>
      </c>
      <c r="D94" s="4">
        <v>720432727</v>
      </c>
      <c r="E94" s="11"/>
      <c r="F94" s="4">
        <v>822403361</v>
      </c>
      <c r="G94" s="11"/>
    </row>
    <row r="95" spans="1:7" ht="13.5" x14ac:dyDescent="0.25">
      <c r="A95" s="6"/>
      <c r="B95" s="56"/>
      <c r="C95" s="54" t="s">
        <v>153</v>
      </c>
      <c r="D95" s="14">
        <v>0</v>
      </c>
      <c r="E95" s="11"/>
      <c r="F95" s="14">
        <v>0</v>
      </c>
      <c r="G95" s="11"/>
    </row>
    <row r="96" spans="1:7" ht="13.5" x14ac:dyDescent="0.25">
      <c r="A96" s="6"/>
      <c r="B96" s="104" t="s">
        <v>183</v>
      </c>
      <c r="C96" s="105"/>
      <c r="D96" s="12"/>
      <c r="E96" s="11">
        <f>SUM(D97:D103)</f>
        <v>4936812733</v>
      </c>
      <c r="F96" s="12"/>
      <c r="G96" s="11">
        <f>SUM(F97:F103)</f>
        <v>4473879053</v>
      </c>
    </row>
    <row r="97" spans="1:7" ht="13.5" x14ac:dyDescent="0.25">
      <c r="A97" s="6"/>
      <c r="B97" s="56"/>
      <c r="C97" s="54" t="s">
        <v>154</v>
      </c>
      <c r="D97" s="4">
        <v>654635800</v>
      </c>
      <c r="E97" s="11"/>
      <c r="F97" s="4">
        <v>770149584</v>
      </c>
      <c r="G97" s="11"/>
    </row>
    <row r="98" spans="1:7" ht="13.5" x14ac:dyDescent="0.25">
      <c r="A98" s="6"/>
      <c r="B98" s="56"/>
      <c r="C98" s="54" t="s">
        <v>155</v>
      </c>
      <c r="D98" s="4">
        <v>565511463</v>
      </c>
      <c r="E98" s="11"/>
      <c r="F98" s="4">
        <v>720961242</v>
      </c>
      <c r="G98" s="11"/>
    </row>
    <row r="99" spans="1:7" ht="13.5" x14ac:dyDescent="0.25">
      <c r="A99" s="6"/>
      <c r="B99" s="56"/>
      <c r="C99" s="54" t="s">
        <v>156</v>
      </c>
      <c r="D99" s="4">
        <v>23849021</v>
      </c>
      <c r="E99" s="11"/>
      <c r="F99" s="4">
        <v>21274156</v>
      </c>
      <c r="G99" s="11"/>
    </row>
    <row r="100" spans="1:7" ht="13.5" x14ac:dyDescent="0.25">
      <c r="A100" s="72"/>
      <c r="B100" s="70"/>
      <c r="C100" s="71" t="s">
        <v>267</v>
      </c>
      <c r="D100" s="4">
        <v>52187590</v>
      </c>
      <c r="E100" s="11"/>
      <c r="F100" s="4">
        <v>0</v>
      </c>
      <c r="G100" s="11"/>
    </row>
    <row r="101" spans="1:7" ht="13.5" x14ac:dyDescent="0.25">
      <c r="A101" s="6"/>
      <c r="B101" s="56"/>
      <c r="C101" s="54" t="s">
        <v>268</v>
      </c>
      <c r="D101" s="4">
        <v>890000</v>
      </c>
      <c r="E101" s="11"/>
      <c r="F101" s="4">
        <v>1050000</v>
      </c>
      <c r="G101" s="11"/>
    </row>
    <row r="102" spans="1:7" ht="13.5" x14ac:dyDescent="0.25">
      <c r="A102" s="6"/>
      <c r="B102" s="56"/>
      <c r="C102" s="54" t="s">
        <v>269</v>
      </c>
      <c r="D102" s="4">
        <v>13240420</v>
      </c>
      <c r="E102" s="11"/>
      <c r="F102" s="4">
        <v>7034800</v>
      </c>
      <c r="G102" s="11"/>
    </row>
    <row r="103" spans="1:7" ht="13.5" x14ac:dyDescent="0.25">
      <c r="A103" s="6"/>
      <c r="B103" s="56"/>
      <c r="C103" s="54" t="s">
        <v>270</v>
      </c>
      <c r="D103" s="4">
        <v>3626498439</v>
      </c>
      <c r="E103" s="11"/>
      <c r="F103" s="4">
        <v>2953409271</v>
      </c>
      <c r="G103" s="11"/>
    </row>
    <row r="104" spans="1:7" ht="13.5" x14ac:dyDescent="0.25">
      <c r="A104" s="6"/>
      <c r="B104" s="104" t="s">
        <v>184</v>
      </c>
      <c r="C104" s="105"/>
      <c r="D104" s="12"/>
      <c r="E104" s="11">
        <f>SUM(D105:D106)</f>
        <v>846111689</v>
      </c>
      <c r="F104" s="12"/>
      <c r="G104" s="11">
        <f>SUM(F105:F106)</f>
        <v>695339961</v>
      </c>
    </row>
    <row r="105" spans="1:7" ht="13.5" x14ac:dyDescent="0.25">
      <c r="A105" s="6"/>
      <c r="B105" s="56"/>
      <c r="C105" s="54" t="s">
        <v>157</v>
      </c>
      <c r="D105" s="4">
        <v>28889720</v>
      </c>
      <c r="E105" s="11"/>
      <c r="F105" s="4">
        <v>28642280</v>
      </c>
      <c r="G105" s="11"/>
    </row>
    <row r="106" spans="1:7" ht="13.5" x14ac:dyDescent="0.25">
      <c r="A106" s="6"/>
      <c r="B106" s="56"/>
      <c r="C106" s="54" t="s">
        <v>158</v>
      </c>
      <c r="D106" s="4">
        <v>817221969</v>
      </c>
      <c r="E106" s="11"/>
      <c r="F106" s="4">
        <v>666697681</v>
      </c>
      <c r="G106" s="11"/>
    </row>
    <row r="107" spans="1:7" ht="13.5" x14ac:dyDescent="0.25">
      <c r="A107" s="6"/>
      <c r="B107" s="104" t="s">
        <v>185</v>
      </c>
      <c r="C107" s="105"/>
      <c r="D107" s="12"/>
      <c r="E107" s="11">
        <f>D108</f>
        <v>0</v>
      </c>
      <c r="F107" s="12"/>
      <c r="G107" s="11">
        <f>F108</f>
        <v>0</v>
      </c>
    </row>
    <row r="108" spans="1:7" ht="13.5" x14ac:dyDescent="0.25">
      <c r="A108" s="6"/>
      <c r="B108" s="56"/>
      <c r="C108" s="54" t="s">
        <v>159</v>
      </c>
      <c r="D108" s="4"/>
      <c r="E108" s="11"/>
      <c r="F108" s="4"/>
      <c r="G108" s="11"/>
    </row>
    <row r="109" spans="1:7" ht="13.5" x14ac:dyDescent="0.2">
      <c r="A109" s="100" t="s">
        <v>19</v>
      </c>
      <c r="B109" s="101"/>
      <c r="C109" s="102"/>
      <c r="D109" s="12"/>
      <c r="E109" s="10">
        <f>E110</f>
        <v>234760969</v>
      </c>
      <c r="F109" s="12"/>
      <c r="G109" s="10">
        <f>G110</f>
        <v>331716468</v>
      </c>
    </row>
    <row r="110" spans="1:7" ht="13.5" x14ac:dyDescent="0.2">
      <c r="A110" s="13"/>
      <c r="B110" s="101" t="s">
        <v>169</v>
      </c>
      <c r="C110" s="102"/>
      <c r="D110" s="12"/>
      <c r="E110" s="10">
        <f>SUM(D111:D115)</f>
        <v>234760969</v>
      </c>
      <c r="F110" s="12"/>
      <c r="G110" s="10">
        <f>SUM(F111:F115)</f>
        <v>331716468</v>
      </c>
    </row>
    <row r="111" spans="1:7" ht="13.5" x14ac:dyDescent="0.2">
      <c r="A111" s="13"/>
      <c r="B111" s="57"/>
      <c r="C111" s="55" t="s">
        <v>146</v>
      </c>
      <c r="D111" s="4">
        <v>55199870</v>
      </c>
      <c r="E111" s="10"/>
      <c r="F111" s="4">
        <v>174086376</v>
      </c>
      <c r="G111" s="10"/>
    </row>
    <row r="112" spans="1:7" ht="13.5" x14ac:dyDescent="0.25">
      <c r="A112" s="6"/>
      <c r="B112" s="56"/>
      <c r="C112" s="54" t="s">
        <v>160</v>
      </c>
      <c r="D112" s="4">
        <v>89863200</v>
      </c>
      <c r="E112" s="11"/>
      <c r="F112" s="4">
        <v>110643490</v>
      </c>
      <c r="G112" s="11"/>
    </row>
    <row r="113" spans="1:7" ht="13.5" x14ac:dyDescent="0.25">
      <c r="A113" s="6"/>
      <c r="B113" s="56"/>
      <c r="C113" s="54" t="s">
        <v>161</v>
      </c>
      <c r="D113" s="4">
        <v>0</v>
      </c>
      <c r="E113" s="11"/>
      <c r="F113" s="4">
        <v>3492328</v>
      </c>
      <c r="G113" s="11"/>
    </row>
    <row r="114" spans="1:7" ht="13.5" x14ac:dyDescent="0.25">
      <c r="A114" s="6"/>
      <c r="B114" s="56"/>
      <c r="C114" s="54" t="s">
        <v>162</v>
      </c>
      <c r="D114" s="4">
        <v>0</v>
      </c>
      <c r="E114" s="11"/>
      <c r="F114" s="4">
        <v>0</v>
      </c>
      <c r="G114" s="11"/>
    </row>
    <row r="115" spans="1:7" ht="13.5" x14ac:dyDescent="0.25">
      <c r="A115" s="6"/>
      <c r="B115" s="56"/>
      <c r="C115" s="54" t="s">
        <v>163</v>
      </c>
      <c r="D115" s="4">
        <v>89697899</v>
      </c>
      <c r="E115" s="11"/>
      <c r="F115" s="4">
        <v>43494274</v>
      </c>
      <c r="G115" s="11"/>
    </row>
    <row r="116" spans="1:7" ht="13.5" x14ac:dyDescent="0.2">
      <c r="A116" s="100" t="s">
        <v>20</v>
      </c>
      <c r="B116" s="101"/>
      <c r="C116" s="102"/>
      <c r="D116" s="12"/>
      <c r="E116" s="10">
        <f>E117</f>
        <v>967830</v>
      </c>
      <c r="F116" s="12"/>
      <c r="G116" s="10">
        <f>G117</f>
        <v>710881834</v>
      </c>
    </row>
    <row r="117" spans="1:7" ht="13.5" x14ac:dyDescent="0.2">
      <c r="A117" s="13"/>
      <c r="B117" s="101" t="s">
        <v>186</v>
      </c>
      <c r="C117" s="102"/>
      <c r="D117" s="12"/>
      <c r="E117" s="10">
        <f>SUM(D118:D121)</f>
        <v>967830</v>
      </c>
      <c r="F117" s="12"/>
      <c r="G117" s="10">
        <f>SUM(F118:F121)</f>
        <v>710881834</v>
      </c>
    </row>
    <row r="118" spans="1:7" ht="13.5" x14ac:dyDescent="0.25">
      <c r="A118" s="6"/>
      <c r="B118" s="56"/>
      <c r="C118" s="54" t="s">
        <v>164</v>
      </c>
      <c r="D118" s="4">
        <v>967830</v>
      </c>
      <c r="E118" s="11"/>
      <c r="F118" s="4">
        <v>2637812</v>
      </c>
      <c r="G118" s="11"/>
    </row>
    <row r="119" spans="1:7" ht="13.5" x14ac:dyDescent="0.25">
      <c r="A119" s="6"/>
      <c r="B119" s="56"/>
      <c r="C119" s="54" t="s">
        <v>165</v>
      </c>
      <c r="D119" s="4">
        <v>0</v>
      </c>
      <c r="E119" s="11"/>
      <c r="F119" s="4">
        <v>0</v>
      </c>
      <c r="G119" s="11"/>
    </row>
    <row r="120" spans="1:7" ht="13.5" x14ac:dyDescent="0.25">
      <c r="A120" s="6"/>
      <c r="B120" s="56"/>
      <c r="C120" s="54" t="s">
        <v>166</v>
      </c>
      <c r="D120" s="4">
        <v>0</v>
      </c>
      <c r="E120" s="11"/>
      <c r="F120" s="4">
        <v>0</v>
      </c>
      <c r="G120" s="11"/>
    </row>
    <row r="121" spans="1:7" ht="13.5" x14ac:dyDescent="0.25">
      <c r="A121" s="6"/>
      <c r="B121" s="56"/>
      <c r="C121" s="54" t="s">
        <v>167</v>
      </c>
      <c r="D121" s="4">
        <v>0</v>
      </c>
      <c r="E121" s="11"/>
      <c r="F121" s="4">
        <v>708244022</v>
      </c>
      <c r="G121" s="11"/>
    </row>
    <row r="122" spans="1:7" ht="13.5" x14ac:dyDescent="0.25">
      <c r="A122" s="103" t="s">
        <v>21</v>
      </c>
      <c r="B122" s="104"/>
      <c r="C122" s="105"/>
      <c r="D122" s="14"/>
      <c r="E122" s="11">
        <f>D123</f>
        <v>110000000</v>
      </c>
      <c r="F122" s="14"/>
      <c r="G122" s="11">
        <f>F123</f>
        <v>250000000</v>
      </c>
    </row>
    <row r="123" spans="1:7" ht="13.5" x14ac:dyDescent="0.25">
      <c r="A123" s="65"/>
      <c r="B123" s="66"/>
      <c r="C123" s="67" t="s">
        <v>168</v>
      </c>
      <c r="D123" s="14">
        <v>110000000</v>
      </c>
      <c r="E123" s="11"/>
      <c r="F123" s="14">
        <v>250000000</v>
      </c>
      <c r="G123" s="11"/>
    </row>
    <row r="124" spans="1:7" ht="13.5" x14ac:dyDescent="0.2">
      <c r="A124" s="106" t="s">
        <v>22</v>
      </c>
      <c r="B124" s="107"/>
      <c r="C124" s="108"/>
      <c r="D124" s="19" t="s">
        <v>5</v>
      </c>
      <c r="E124" s="20">
        <f>E116+E109+E91+E75+E56+E122</f>
        <v>73962655504</v>
      </c>
      <c r="F124" s="21" t="s">
        <v>5</v>
      </c>
      <c r="G124" s="20">
        <f>G116+G109+G91+G75+G56+G122</f>
        <v>67985725674</v>
      </c>
    </row>
    <row r="125" spans="1:7" ht="13.5" x14ac:dyDescent="0.25">
      <c r="A125" s="106" t="s">
        <v>23</v>
      </c>
      <c r="B125" s="107"/>
      <c r="C125" s="108"/>
      <c r="D125" s="22"/>
      <c r="E125" s="20">
        <f>E55-E124</f>
        <v>-315659440</v>
      </c>
      <c r="F125" s="23"/>
      <c r="G125" s="20">
        <f>G55-G124</f>
        <v>-137262762</v>
      </c>
    </row>
    <row r="126" spans="1:7" ht="13.5" x14ac:dyDescent="0.25">
      <c r="A126" s="94" t="s">
        <v>24</v>
      </c>
      <c r="B126" s="95"/>
      <c r="C126" s="96"/>
      <c r="D126" s="24"/>
      <c r="E126" s="25">
        <f>E124+E125</f>
        <v>73646996064</v>
      </c>
      <c r="F126" s="26"/>
      <c r="G126" s="25">
        <f>G124+G125</f>
        <v>67848462912</v>
      </c>
    </row>
    <row r="128" spans="1:7" x14ac:dyDescent="0.2">
      <c r="E128" t="b">
        <f>E55=E126</f>
        <v>1</v>
      </c>
    </row>
  </sheetData>
  <mergeCells count="49">
    <mergeCell ref="D6:E6"/>
    <mergeCell ref="F6:G6"/>
    <mergeCell ref="A5:C5"/>
    <mergeCell ref="A1:G1"/>
    <mergeCell ref="A2:G2"/>
    <mergeCell ref="A3:G3"/>
    <mergeCell ref="D5:E5"/>
    <mergeCell ref="F5:G5"/>
    <mergeCell ref="B19:C19"/>
    <mergeCell ref="A22:C22"/>
    <mergeCell ref="B23:C23"/>
    <mergeCell ref="B26:C26"/>
    <mergeCell ref="A7:C7"/>
    <mergeCell ref="B8:C8"/>
    <mergeCell ref="B13:C13"/>
    <mergeCell ref="B11:C11"/>
    <mergeCell ref="B16:C16"/>
    <mergeCell ref="B28:C28"/>
    <mergeCell ref="A30:C30"/>
    <mergeCell ref="B31:C31"/>
    <mergeCell ref="B35:C35"/>
    <mergeCell ref="A39:C39"/>
    <mergeCell ref="B40:C40"/>
    <mergeCell ref="B44:C44"/>
    <mergeCell ref="A48:C48"/>
    <mergeCell ref="B49:C49"/>
    <mergeCell ref="A56:C56"/>
    <mergeCell ref="B92:C92"/>
    <mergeCell ref="B57:C57"/>
    <mergeCell ref="B65:C65"/>
    <mergeCell ref="B69:C69"/>
    <mergeCell ref="B72:C72"/>
    <mergeCell ref="A75:C75"/>
    <mergeCell ref="A126:C126"/>
    <mergeCell ref="A55:C55"/>
    <mergeCell ref="A116:C116"/>
    <mergeCell ref="B117:C117"/>
    <mergeCell ref="A122:C122"/>
    <mergeCell ref="A124:C124"/>
    <mergeCell ref="A125:C125"/>
    <mergeCell ref="B96:C96"/>
    <mergeCell ref="B104:C104"/>
    <mergeCell ref="B107:C107"/>
    <mergeCell ref="A109:C109"/>
    <mergeCell ref="B110:C110"/>
    <mergeCell ref="B76:C76"/>
    <mergeCell ref="B84:C84"/>
    <mergeCell ref="B88:C88"/>
    <mergeCell ref="A91:C91"/>
  </mergeCells>
  <phoneticPr fontId="3" type="noConversion"/>
  <pageMargins left="0.7" right="0.7" top="0.75" bottom="0.75" header="0.3" footer="0.3"/>
  <pageSetup paperSize="9" scale="7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8"/>
  <sheetViews>
    <sheetView zoomScaleNormal="100" workbookViewId="0">
      <pane xSplit="1" ySplit="6" topLeftCell="B100" activePane="bottomRight" state="frozen"/>
      <selection pane="topRight" activeCell="B1" sqref="B1"/>
      <selection pane="bottomLeft" activeCell="A7" sqref="A7"/>
      <selection pane="bottomRight" activeCell="G123" sqref="G123"/>
    </sheetView>
  </sheetViews>
  <sheetFormatPr defaultRowHeight="13.5" x14ac:dyDescent="0.25"/>
  <cols>
    <col min="1" max="1" width="5.28515625" style="30" customWidth="1"/>
    <col min="2" max="2" width="5.5703125" style="30" customWidth="1"/>
    <col min="3" max="3" width="31.140625" style="30" customWidth="1"/>
    <col min="4" max="7" width="23" style="30" customWidth="1"/>
    <col min="8" max="8" width="9.140625" style="30"/>
    <col min="9" max="9" width="15.28515625" style="46" bestFit="1" customWidth="1"/>
    <col min="10" max="10" width="12.28515625" style="46" bestFit="1" customWidth="1"/>
    <col min="11" max="13" width="9.140625" style="30"/>
    <col min="14" max="14" width="10.42578125" style="30" bestFit="1" customWidth="1"/>
    <col min="15" max="16" width="9.28515625" style="30" bestFit="1" customWidth="1"/>
    <col min="17" max="17" width="10.42578125" style="30" bestFit="1" customWidth="1"/>
    <col min="18" max="16384" width="9.140625" style="30"/>
  </cols>
  <sheetData>
    <row r="1" spans="1:10" s="29" customFormat="1" ht="16.5" x14ac:dyDescent="0.2">
      <c r="A1" s="127" t="s">
        <v>25</v>
      </c>
      <c r="B1" s="127"/>
      <c r="C1" s="127"/>
      <c r="D1" s="127"/>
      <c r="E1" s="127"/>
      <c r="F1" s="127"/>
      <c r="G1" s="127"/>
      <c r="I1" s="45"/>
      <c r="J1" s="45"/>
    </row>
    <row r="2" spans="1:10" s="29" customFormat="1" x14ac:dyDescent="0.2">
      <c r="A2" s="128" t="s">
        <v>274</v>
      </c>
      <c r="B2" s="128"/>
      <c r="C2" s="128"/>
      <c r="D2" s="128"/>
      <c r="E2" s="128"/>
      <c r="F2" s="128"/>
      <c r="G2" s="128"/>
      <c r="I2" s="45"/>
      <c r="J2" s="45"/>
    </row>
    <row r="3" spans="1:10" s="29" customFormat="1" x14ac:dyDescent="0.2">
      <c r="A3" s="128" t="s">
        <v>109</v>
      </c>
      <c r="B3" s="128"/>
      <c r="C3" s="128"/>
      <c r="D3" s="128"/>
      <c r="E3" s="128"/>
      <c r="F3" s="128"/>
      <c r="G3" s="128"/>
      <c r="I3" s="45"/>
      <c r="J3" s="45"/>
    </row>
    <row r="4" spans="1:10" s="29" customFormat="1" ht="14.25" thickBot="1" x14ac:dyDescent="0.25">
      <c r="A4" s="1" t="s">
        <v>8</v>
      </c>
      <c r="B4" s="1"/>
      <c r="C4" s="1"/>
      <c r="D4" s="1"/>
      <c r="E4" s="2"/>
      <c r="F4" s="1"/>
      <c r="G4" s="2" t="s">
        <v>2</v>
      </c>
      <c r="I4" s="45"/>
      <c r="J4" s="45"/>
    </row>
    <row r="5" spans="1:10" x14ac:dyDescent="0.25">
      <c r="A5" s="124" t="s">
        <v>3</v>
      </c>
      <c r="B5" s="125"/>
      <c r="C5" s="126"/>
      <c r="D5" s="129" t="s">
        <v>276</v>
      </c>
      <c r="E5" s="130"/>
      <c r="F5" s="131" t="s">
        <v>277</v>
      </c>
      <c r="G5" s="130"/>
    </row>
    <row r="6" spans="1:10" x14ac:dyDescent="0.25">
      <c r="A6" s="43" t="s">
        <v>110</v>
      </c>
      <c r="B6" s="48" t="s">
        <v>111</v>
      </c>
      <c r="C6" s="44" t="s">
        <v>112</v>
      </c>
      <c r="D6" s="121" t="s">
        <v>4</v>
      </c>
      <c r="E6" s="122"/>
      <c r="F6" s="123" t="s">
        <v>4</v>
      </c>
      <c r="G6" s="122"/>
    </row>
    <row r="7" spans="1:10" x14ac:dyDescent="0.25">
      <c r="A7" s="118" t="s">
        <v>26</v>
      </c>
      <c r="B7" s="119"/>
      <c r="C7" s="120"/>
      <c r="D7" s="31"/>
      <c r="E7" s="32">
        <f>E8+E43+E50</f>
        <v>77595966725</v>
      </c>
      <c r="F7" s="31"/>
      <c r="G7" s="32">
        <f>G8+G43+G50</f>
        <v>71026241879</v>
      </c>
    </row>
    <row r="8" spans="1:10" s="35" customFormat="1" x14ac:dyDescent="0.25">
      <c r="A8" s="50"/>
      <c r="B8" s="119" t="s">
        <v>27</v>
      </c>
      <c r="C8" s="120"/>
      <c r="D8" s="33"/>
      <c r="E8" s="34">
        <f>D9+D21+D27+D36+D37+D40</f>
        <v>77594116816</v>
      </c>
      <c r="F8" s="33"/>
      <c r="G8" s="34">
        <f>F9+F21+F27+F36+F37+F40</f>
        <v>71000409757</v>
      </c>
      <c r="I8" s="47"/>
      <c r="J8" s="47"/>
    </row>
    <row r="9" spans="1:10" x14ac:dyDescent="0.25">
      <c r="A9" s="51"/>
      <c r="B9" s="52"/>
      <c r="C9" s="49" t="s">
        <v>28</v>
      </c>
      <c r="D9" s="36">
        <f>D10+D13+D14+D17+D18</f>
        <v>20114709973</v>
      </c>
      <c r="E9" s="34"/>
      <c r="F9" s="36">
        <f>F10+F13+F14+F17+F18</f>
        <v>19545039598</v>
      </c>
      <c r="G9" s="34"/>
    </row>
    <row r="10" spans="1:10" x14ac:dyDescent="0.25">
      <c r="A10" s="51"/>
      <c r="B10" s="52"/>
      <c r="C10" s="49" t="s">
        <v>29</v>
      </c>
      <c r="D10" s="36">
        <f>D11+D12</f>
        <v>14336120880</v>
      </c>
      <c r="E10" s="37"/>
      <c r="F10" s="36">
        <f>F11+F12</f>
        <v>13109063045</v>
      </c>
      <c r="G10" s="37"/>
    </row>
    <row r="11" spans="1:10" x14ac:dyDescent="0.25">
      <c r="A11" s="51"/>
      <c r="B11" s="52"/>
      <c r="C11" s="49" t="s">
        <v>30</v>
      </c>
      <c r="D11" s="36">
        <v>10356041805</v>
      </c>
      <c r="E11" s="37"/>
      <c r="F11" s="36">
        <v>9571120301</v>
      </c>
      <c r="G11" s="37"/>
    </row>
    <row r="12" spans="1:10" x14ac:dyDescent="0.25">
      <c r="A12" s="51"/>
      <c r="B12" s="52"/>
      <c r="C12" s="49" t="s">
        <v>31</v>
      </c>
      <c r="D12" s="36">
        <v>3980079075</v>
      </c>
      <c r="E12" s="37"/>
      <c r="F12" s="36">
        <v>3537942744</v>
      </c>
      <c r="G12" s="37"/>
    </row>
    <row r="13" spans="1:10" x14ac:dyDescent="0.25">
      <c r="A13" s="51"/>
      <c r="B13" s="52"/>
      <c r="C13" s="49" t="s">
        <v>32</v>
      </c>
      <c r="D13" s="36">
        <v>4808933559</v>
      </c>
      <c r="E13" s="37"/>
      <c r="F13" s="36">
        <v>5447063026</v>
      </c>
      <c r="G13" s="37"/>
    </row>
    <row r="14" spans="1:10" x14ac:dyDescent="0.25">
      <c r="A14" s="51"/>
      <c r="B14" s="52"/>
      <c r="C14" s="49" t="s">
        <v>33</v>
      </c>
      <c r="D14" s="36">
        <f>D15+D16</f>
        <v>752152726</v>
      </c>
      <c r="E14" s="37"/>
      <c r="F14" s="36">
        <f>F15+F16</f>
        <v>818684222</v>
      </c>
      <c r="G14" s="37"/>
    </row>
    <row r="15" spans="1:10" x14ac:dyDescent="0.25">
      <c r="A15" s="51"/>
      <c r="B15" s="52"/>
      <c r="C15" s="49" t="s">
        <v>34</v>
      </c>
      <c r="D15" s="36">
        <v>218198182</v>
      </c>
      <c r="E15" s="37"/>
      <c r="F15" s="36">
        <v>222229090</v>
      </c>
      <c r="G15" s="37"/>
    </row>
    <row r="16" spans="1:10" x14ac:dyDescent="0.25">
      <c r="A16" s="51"/>
      <c r="B16" s="52"/>
      <c r="C16" s="49" t="s">
        <v>35</v>
      </c>
      <c r="D16" s="36">
        <v>533954544</v>
      </c>
      <c r="E16" s="37"/>
      <c r="F16" s="36">
        <v>596455132</v>
      </c>
      <c r="G16" s="37"/>
    </row>
    <row r="17" spans="1:7" x14ac:dyDescent="0.25">
      <c r="A17" s="51"/>
      <c r="B17" s="52"/>
      <c r="C17" s="49" t="s">
        <v>36</v>
      </c>
      <c r="D17" s="36">
        <v>1228414</v>
      </c>
      <c r="E17" s="37"/>
      <c r="F17" s="36">
        <v>9939119</v>
      </c>
      <c r="G17" s="37"/>
    </row>
    <row r="18" spans="1:7" x14ac:dyDescent="0.25">
      <c r="A18" s="51"/>
      <c r="B18" s="52"/>
      <c r="C18" s="49" t="s">
        <v>37</v>
      </c>
      <c r="D18" s="36">
        <f>D19+D20</f>
        <v>216274394</v>
      </c>
      <c r="E18" s="37"/>
      <c r="F18" s="36">
        <f>F19+F20</f>
        <v>160290186</v>
      </c>
      <c r="G18" s="37"/>
    </row>
    <row r="19" spans="1:7" x14ac:dyDescent="0.25">
      <c r="A19" s="51"/>
      <c r="B19" s="52"/>
      <c r="C19" s="49" t="s">
        <v>44</v>
      </c>
      <c r="D19" s="36">
        <v>68316364</v>
      </c>
      <c r="E19" s="37"/>
      <c r="F19" s="36">
        <v>160290186</v>
      </c>
      <c r="G19" s="37"/>
    </row>
    <row r="20" spans="1:7" x14ac:dyDescent="0.25">
      <c r="A20" s="51"/>
      <c r="B20" s="52"/>
      <c r="C20" s="49" t="s">
        <v>275</v>
      </c>
      <c r="D20" s="36">
        <v>147958030</v>
      </c>
      <c r="E20" s="37"/>
      <c r="F20" s="36">
        <v>0</v>
      </c>
      <c r="G20" s="37"/>
    </row>
    <row r="21" spans="1:7" x14ac:dyDescent="0.25">
      <c r="A21" s="51"/>
      <c r="B21" s="52"/>
      <c r="C21" s="49" t="s">
        <v>38</v>
      </c>
      <c r="D21" s="36">
        <f>D22+D25+D26</f>
        <v>47397420817</v>
      </c>
      <c r="E21" s="34"/>
      <c r="F21" s="36">
        <f>F22+F25+F26</f>
        <v>41734973631</v>
      </c>
      <c r="G21" s="34"/>
    </row>
    <row r="22" spans="1:7" x14ac:dyDescent="0.25">
      <c r="A22" s="51"/>
      <c r="B22" s="52"/>
      <c r="C22" s="49" t="s">
        <v>29</v>
      </c>
      <c r="D22" s="36">
        <f>D23+D24</f>
        <v>35044323304</v>
      </c>
      <c r="E22" s="37"/>
      <c r="F22" s="36">
        <f>F23+F24</f>
        <v>29508397103</v>
      </c>
      <c r="G22" s="37"/>
    </row>
    <row r="23" spans="1:7" x14ac:dyDescent="0.25">
      <c r="A23" s="51"/>
      <c r="B23" s="52"/>
      <c r="C23" s="49" t="s">
        <v>30</v>
      </c>
      <c r="D23" s="36">
        <v>34961849174</v>
      </c>
      <c r="E23" s="37"/>
      <c r="F23" s="36">
        <v>29344806582</v>
      </c>
      <c r="G23" s="37"/>
    </row>
    <row r="24" spans="1:7" x14ac:dyDescent="0.25">
      <c r="A24" s="51"/>
      <c r="B24" s="52"/>
      <c r="C24" s="49" t="s">
        <v>31</v>
      </c>
      <c r="D24" s="36">
        <v>82474130</v>
      </c>
      <c r="E24" s="37"/>
      <c r="F24" s="36">
        <v>163590521</v>
      </c>
      <c r="G24" s="37"/>
    </row>
    <row r="25" spans="1:7" x14ac:dyDescent="0.25">
      <c r="A25" s="51"/>
      <c r="B25" s="52"/>
      <c r="C25" s="49" t="s">
        <v>32</v>
      </c>
      <c r="D25" s="36">
        <v>6080836914</v>
      </c>
      <c r="E25" s="37"/>
      <c r="F25" s="36">
        <v>6880505547</v>
      </c>
      <c r="G25" s="37"/>
    </row>
    <row r="26" spans="1:7" x14ac:dyDescent="0.25">
      <c r="A26" s="51"/>
      <c r="B26" s="52"/>
      <c r="C26" s="49" t="s">
        <v>39</v>
      </c>
      <c r="D26" s="36">
        <v>6272260599</v>
      </c>
      <c r="E26" s="37"/>
      <c r="F26" s="36">
        <v>5346070981</v>
      </c>
      <c r="G26" s="37"/>
    </row>
    <row r="27" spans="1:7" x14ac:dyDescent="0.25">
      <c r="A27" s="51"/>
      <c r="B27" s="52"/>
      <c r="C27" s="49" t="s">
        <v>40</v>
      </c>
      <c r="D27" s="36">
        <f>D28+D32</f>
        <v>9354797356</v>
      </c>
      <c r="E27" s="34"/>
      <c r="F27" s="36">
        <f>F28+F32</f>
        <v>8621822198</v>
      </c>
      <c r="G27" s="34"/>
    </row>
    <row r="28" spans="1:7" x14ac:dyDescent="0.25">
      <c r="A28" s="51"/>
      <c r="B28" s="52"/>
      <c r="C28" s="49" t="s">
        <v>41</v>
      </c>
      <c r="D28" s="36">
        <f>D29+D30+D31</f>
        <v>2066900944</v>
      </c>
      <c r="E28" s="37"/>
      <c r="F28" s="36">
        <f>F29+F30+F31</f>
        <v>2129593459</v>
      </c>
      <c r="G28" s="37"/>
    </row>
    <row r="29" spans="1:7" x14ac:dyDescent="0.25">
      <c r="A29" s="51"/>
      <c r="B29" s="52"/>
      <c r="C29" s="49" t="s">
        <v>42</v>
      </c>
      <c r="D29" s="36">
        <v>1238953351</v>
      </c>
      <c r="E29" s="37"/>
      <c r="F29" s="36">
        <v>1274565070</v>
      </c>
      <c r="G29" s="37"/>
    </row>
    <row r="30" spans="1:7" x14ac:dyDescent="0.25">
      <c r="A30" s="51"/>
      <c r="B30" s="52"/>
      <c r="C30" s="49" t="s">
        <v>43</v>
      </c>
      <c r="D30" s="36">
        <v>827947593</v>
      </c>
      <c r="E30" s="37"/>
      <c r="F30" s="36">
        <v>846792395</v>
      </c>
      <c r="G30" s="37"/>
    </row>
    <row r="31" spans="1:7" x14ac:dyDescent="0.25">
      <c r="A31" s="51"/>
      <c r="B31" s="52"/>
      <c r="C31" s="49" t="s">
        <v>44</v>
      </c>
      <c r="D31" s="36">
        <v>0</v>
      </c>
      <c r="E31" s="37"/>
      <c r="F31" s="36">
        <v>8235994</v>
      </c>
      <c r="G31" s="37"/>
    </row>
    <row r="32" spans="1:7" x14ac:dyDescent="0.25">
      <c r="A32" s="51"/>
      <c r="B32" s="52"/>
      <c r="C32" s="49" t="s">
        <v>45</v>
      </c>
      <c r="D32" s="36">
        <f>D33+D34+D35</f>
        <v>7287896412</v>
      </c>
      <c r="E32" s="37"/>
      <c r="F32" s="36">
        <f>F33+F34+F35</f>
        <v>6492228739</v>
      </c>
      <c r="G32" s="37"/>
    </row>
    <row r="33" spans="1:17" x14ac:dyDescent="0.25">
      <c r="A33" s="51"/>
      <c r="B33" s="52"/>
      <c r="C33" s="49" t="s">
        <v>42</v>
      </c>
      <c r="D33" s="36">
        <v>6755376775</v>
      </c>
      <c r="E33" s="37"/>
      <c r="F33" s="36">
        <v>5964290793</v>
      </c>
      <c r="G33" s="37"/>
    </row>
    <row r="34" spans="1:17" x14ac:dyDescent="0.25">
      <c r="A34" s="51"/>
      <c r="B34" s="52"/>
      <c r="C34" s="49" t="s">
        <v>43</v>
      </c>
      <c r="D34" s="36">
        <v>293858500</v>
      </c>
      <c r="E34" s="37"/>
      <c r="F34" s="36">
        <v>420583946</v>
      </c>
      <c r="G34" s="37"/>
    </row>
    <row r="35" spans="1:17" x14ac:dyDescent="0.25">
      <c r="A35" s="51"/>
      <c r="B35" s="52"/>
      <c r="C35" s="49" t="s">
        <v>46</v>
      </c>
      <c r="D35" s="36">
        <v>238661137</v>
      </c>
      <c r="E35" s="37"/>
      <c r="F35" s="36">
        <v>107354000</v>
      </c>
      <c r="G35" s="37"/>
    </row>
    <row r="36" spans="1:17" x14ac:dyDescent="0.25">
      <c r="A36" s="51"/>
      <c r="B36" s="52"/>
      <c r="C36" s="49" t="s">
        <v>47</v>
      </c>
      <c r="D36" s="36">
        <v>0</v>
      </c>
      <c r="E36" s="37"/>
      <c r="F36" s="36">
        <v>0</v>
      </c>
      <c r="G36" s="37"/>
    </row>
    <row r="37" spans="1:17" x14ac:dyDescent="0.25">
      <c r="A37" s="51"/>
      <c r="B37" s="52"/>
      <c r="C37" s="49" t="s">
        <v>48</v>
      </c>
      <c r="D37" s="36">
        <f>D38+D39</f>
        <v>727188670</v>
      </c>
      <c r="E37" s="37"/>
      <c r="F37" s="36">
        <f>F38+F39</f>
        <v>1098574330</v>
      </c>
      <c r="G37" s="37"/>
    </row>
    <row r="38" spans="1:17" x14ac:dyDescent="0.25">
      <c r="A38" s="51"/>
      <c r="B38" s="52"/>
      <c r="C38" s="49" t="s">
        <v>49</v>
      </c>
      <c r="D38" s="36">
        <v>672869208</v>
      </c>
      <c r="E38" s="37"/>
      <c r="F38" s="36">
        <v>936863414</v>
      </c>
      <c r="G38" s="37"/>
    </row>
    <row r="39" spans="1:17" x14ac:dyDescent="0.25">
      <c r="A39" s="51"/>
      <c r="B39" s="52"/>
      <c r="C39" s="49" t="s">
        <v>50</v>
      </c>
      <c r="D39" s="36">
        <v>54319462</v>
      </c>
      <c r="E39" s="37"/>
      <c r="F39" s="36">
        <v>161710916</v>
      </c>
      <c r="G39" s="37"/>
    </row>
    <row r="40" spans="1:17" x14ac:dyDescent="0.25">
      <c r="A40" s="51"/>
      <c r="B40" s="52"/>
      <c r="C40" s="49" t="s">
        <v>51</v>
      </c>
      <c r="D40" s="36">
        <f>D41+D42</f>
        <v>0</v>
      </c>
      <c r="E40" s="37"/>
      <c r="F40" s="36">
        <f>F41+F42</f>
        <v>0</v>
      </c>
      <c r="G40" s="37"/>
      <c r="N40" s="38"/>
      <c r="O40" s="38"/>
      <c r="P40" s="38"/>
      <c r="Q40" s="38"/>
    </row>
    <row r="41" spans="1:17" x14ac:dyDescent="0.25">
      <c r="A41" s="51"/>
      <c r="B41" s="52"/>
      <c r="C41" s="49" t="s">
        <v>52</v>
      </c>
      <c r="D41" s="36">
        <v>0</v>
      </c>
      <c r="E41" s="37"/>
      <c r="F41" s="36">
        <v>0</v>
      </c>
      <c r="G41" s="37"/>
      <c r="N41" s="38"/>
      <c r="O41" s="38"/>
      <c r="P41" s="38"/>
      <c r="Q41" s="38"/>
    </row>
    <row r="42" spans="1:17" x14ac:dyDescent="0.25">
      <c r="A42" s="51"/>
      <c r="B42" s="52"/>
      <c r="C42" s="49" t="s">
        <v>53</v>
      </c>
      <c r="D42" s="36">
        <v>0</v>
      </c>
      <c r="E42" s="37"/>
      <c r="F42" s="36">
        <v>0</v>
      </c>
      <c r="G42" s="37"/>
    </row>
    <row r="43" spans="1:17" x14ac:dyDescent="0.25">
      <c r="A43" s="50"/>
      <c r="B43" s="119" t="s">
        <v>54</v>
      </c>
      <c r="C43" s="120"/>
      <c r="D43" s="33"/>
      <c r="E43" s="34">
        <f>D44+D46</f>
        <v>1849909</v>
      </c>
      <c r="F43" s="33"/>
      <c r="G43" s="34">
        <f>F44+F46</f>
        <v>25832122</v>
      </c>
    </row>
    <row r="44" spans="1:17" x14ac:dyDescent="0.25">
      <c r="A44" s="50"/>
      <c r="B44" s="68"/>
      <c r="C44" s="69" t="s">
        <v>243</v>
      </c>
      <c r="D44" s="36">
        <f>D45</f>
        <v>0</v>
      </c>
      <c r="E44" s="37"/>
      <c r="F44" s="36">
        <f>F45</f>
        <v>0</v>
      </c>
      <c r="G44" s="37"/>
    </row>
    <row r="45" spans="1:17" x14ac:dyDescent="0.25">
      <c r="A45" s="51"/>
      <c r="B45" s="52"/>
      <c r="C45" s="53" t="s">
        <v>245</v>
      </c>
      <c r="D45" s="36">
        <v>0</v>
      </c>
      <c r="E45" s="34"/>
      <c r="F45" s="36">
        <v>0</v>
      </c>
      <c r="G45" s="34"/>
    </row>
    <row r="46" spans="1:17" x14ac:dyDescent="0.25">
      <c r="A46" s="51"/>
      <c r="B46" s="52"/>
      <c r="C46" s="53" t="s">
        <v>244</v>
      </c>
      <c r="D46" s="36">
        <f>SUM(D47:D49)</f>
        <v>1849909</v>
      </c>
      <c r="E46" s="34"/>
      <c r="F46" s="36">
        <f>SUM(F47:F49)</f>
        <v>25832122</v>
      </c>
      <c r="G46" s="34"/>
    </row>
    <row r="47" spans="1:17" x14ac:dyDescent="0.25">
      <c r="A47" s="51"/>
      <c r="B47" s="52"/>
      <c r="C47" s="53" t="s">
        <v>246</v>
      </c>
      <c r="D47" s="36">
        <v>0</v>
      </c>
      <c r="E47" s="34"/>
      <c r="F47" s="36">
        <v>25286667</v>
      </c>
      <c r="G47" s="34"/>
    </row>
    <row r="48" spans="1:17" x14ac:dyDescent="0.25">
      <c r="A48" s="51"/>
      <c r="B48" s="52"/>
      <c r="C48" s="53" t="s">
        <v>247</v>
      </c>
      <c r="D48" s="36">
        <v>1849909</v>
      </c>
      <c r="E48" s="37"/>
      <c r="F48" s="36">
        <v>545455</v>
      </c>
      <c r="G48" s="37"/>
    </row>
    <row r="49" spans="1:10" x14ac:dyDescent="0.25">
      <c r="A49" s="51"/>
      <c r="B49" s="52"/>
      <c r="C49" s="53" t="s">
        <v>248</v>
      </c>
      <c r="D49" s="36">
        <v>0</v>
      </c>
      <c r="E49" s="37"/>
      <c r="F49" s="36">
        <v>0</v>
      </c>
      <c r="G49" s="37"/>
    </row>
    <row r="50" spans="1:10" s="35" customFormat="1" x14ac:dyDescent="0.25">
      <c r="A50" s="50"/>
      <c r="B50" s="119" t="s">
        <v>55</v>
      </c>
      <c r="C50" s="120"/>
      <c r="D50" s="33"/>
      <c r="E50" s="34">
        <f>D51</f>
        <v>0</v>
      </c>
      <c r="F50" s="33"/>
      <c r="G50" s="34">
        <f>F51</f>
        <v>0</v>
      </c>
      <c r="I50" s="47"/>
      <c r="J50" s="47"/>
    </row>
    <row r="51" spans="1:10" x14ac:dyDescent="0.25">
      <c r="A51" s="51"/>
      <c r="B51" s="52"/>
      <c r="C51" s="53" t="s">
        <v>56</v>
      </c>
      <c r="D51" s="36">
        <v>0</v>
      </c>
      <c r="E51" s="37"/>
      <c r="F51" s="36">
        <v>0</v>
      </c>
      <c r="G51" s="37"/>
    </row>
    <row r="52" spans="1:10" x14ac:dyDescent="0.25">
      <c r="A52" s="118" t="s">
        <v>57</v>
      </c>
      <c r="B52" s="119"/>
      <c r="C52" s="120"/>
      <c r="D52" s="36"/>
      <c r="E52" s="34">
        <f>E53+E112+E124</f>
        <v>-74411326657</v>
      </c>
      <c r="F52" s="36"/>
      <c r="G52" s="34">
        <f>G53+G112+G124</f>
        <v>-67717294989</v>
      </c>
    </row>
    <row r="53" spans="1:10" s="35" customFormat="1" x14ac:dyDescent="0.25">
      <c r="A53" s="50"/>
      <c r="B53" s="119" t="s">
        <v>58</v>
      </c>
      <c r="C53" s="120"/>
      <c r="D53" s="33"/>
      <c r="E53" s="34">
        <f>-(D54+D73+D89+D105+D108+D110)</f>
        <v>-74053173667</v>
      </c>
      <c r="F53" s="33"/>
      <c r="G53" s="34">
        <f>-(F54+F73+F89+F105+F108+F110)</f>
        <v>-67273678619</v>
      </c>
      <c r="I53" s="47"/>
      <c r="J53" s="47"/>
    </row>
    <row r="54" spans="1:10" x14ac:dyDescent="0.25">
      <c r="A54" s="51"/>
      <c r="B54" s="52"/>
      <c r="C54" s="53" t="s">
        <v>59</v>
      </c>
      <c r="D54" s="36">
        <f>D55+D63+D67+D70</f>
        <v>20262012283</v>
      </c>
      <c r="E54" s="34"/>
      <c r="F54" s="36">
        <f>F55+F63+F67+F70</f>
        <v>19039044304</v>
      </c>
      <c r="G54" s="34"/>
    </row>
    <row r="55" spans="1:10" s="35" customFormat="1" x14ac:dyDescent="0.25">
      <c r="A55" s="51"/>
      <c r="B55" s="52"/>
      <c r="C55" s="53" t="s">
        <v>60</v>
      </c>
      <c r="D55" s="36">
        <f>D56+D57+D58+D59+D60+D61+D62</f>
        <v>14136273726</v>
      </c>
      <c r="E55" s="34"/>
      <c r="F55" s="36">
        <f>F56+F57+F58+F59+F60+F61+F62</f>
        <v>13235590181</v>
      </c>
      <c r="G55" s="34"/>
      <c r="I55" s="47"/>
      <c r="J55" s="47"/>
    </row>
    <row r="56" spans="1:10" x14ac:dyDescent="0.25">
      <c r="A56" s="51"/>
      <c r="B56" s="52"/>
      <c r="C56" s="53" t="s">
        <v>61</v>
      </c>
      <c r="D56" s="36">
        <v>10294023789</v>
      </c>
      <c r="E56" s="34"/>
      <c r="F56" s="36">
        <v>9286633760</v>
      </c>
      <c r="G56" s="34"/>
    </row>
    <row r="57" spans="1:10" x14ac:dyDescent="0.25">
      <c r="A57" s="51"/>
      <c r="B57" s="52"/>
      <c r="C57" s="53" t="s">
        <v>62</v>
      </c>
      <c r="D57" s="36">
        <v>59028000</v>
      </c>
      <c r="E57" s="37"/>
      <c r="F57" s="36">
        <v>291187415</v>
      </c>
      <c r="G57" s="37"/>
    </row>
    <row r="58" spans="1:10" x14ac:dyDescent="0.25">
      <c r="A58" s="51"/>
      <c r="B58" s="52"/>
      <c r="C58" s="53" t="s">
        <v>63</v>
      </c>
      <c r="D58" s="36">
        <v>40170729</v>
      </c>
      <c r="E58" s="37"/>
      <c r="F58" s="36">
        <v>207752954</v>
      </c>
      <c r="G58" s="37"/>
    </row>
    <row r="59" spans="1:10" x14ac:dyDescent="0.25">
      <c r="A59" s="51"/>
      <c r="B59" s="52"/>
      <c r="C59" s="53" t="s">
        <v>64</v>
      </c>
      <c r="D59" s="36">
        <v>2803295816</v>
      </c>
      <c r="E59" s="37"/>
      <c r="F59" s="36">
        <v>2340597860</v>
      </c>
      <c r="G59" s="37"/>
    </row>
    <row r="60" spans="1:10" x14ac:dyDescent="0.25">
      <c r="A60" s="51"/>
      <c r="B60" s="52"/>
      <c r="C60" s="53" t="s">
        <v>65</v>
      </c>
      <c r="D60" s="36">
        <v>707258930</v>
      </c>
      <c r="E60" s="37"/>
      <c r="F60" s="36">
        <v>802091094</v>
      </c>
      <c r="G60" s="37"/>
    </row>
    <row r="61" spans="1:10" x14ac:dyDescent="0.25">
      <c r="A61" s="51"/>
      <c r="B61" s="52"/>
      <c r="C61" s="53" t="s">
        <v>66</v>
      </c>
      <c r="D61" s="36">
        <v>94801552</v>
      </c>
      <c r="E61" s="37"/>
      <c r="F61" s="36">
        <v>146190732</v>
      </c>
      <c r="G61" s="37"/>
    </row>
    <row r="62" spans="1:10" x14ac:dyDescent="0.25">
      <c r="A62" s="51"/>
      <c r="B62" s="52"/>
      <c r="C62" s="53" t="s">
        <v>67</v>
      </c>
      <c r="D62" s="36">
        <v>137694910</v>
      </c>
      <c r="E62" s="37"/>
      <c r="F62" s="36">
        <v>161136366</v>
      </c>
      <c r="G62" s="37"/>
    </row>
    <row r="63" spans="1:10" x14ac:dyDescent="0.25">
      <c r="A63" s="51"/>
      <c r="B63" s="52"/>
      <c r="C63" s="53" t="s">
        <v>68</v>
      </c>
      <c r="D63" s="36">
        <f>D64+D65+D66</f>
        <v>5229181494</v>
      </c>
      <c r="E63" s="37"/>
      <c r="F63" s="36">
        <f>F64+F65+F66</f>
        <v>5059296898</v>
      </c>
      <c r="G63" s="37"/>
    </row>
    <row r="64" spans="1:10" x14ac:dyDescent="0.25">
      <c r="A64" s="51"/>
      <c r="B64" s="52"/>
      <c r="C64" s="53" t="s">
        <v>69</v>
      </c>
      <c r="D64" s="36">
        <v>2345637886</v>
      </c>
      <c r="E64" s="37"/>
      <c r="F64" s="36">
        <v>2228042522</v>
      </c>
      <c r="G64" s="37"/>
    </row>
    <row r="65" spans="1:7" x14ac:dyDescent="0.25">
      <c r="A65" s="51"/>
      <c r="B65" s="52"/>
      <c r="C65" s="53" t="s">
        <v>70</v>
      </c>
      <c r="D65" s="36">
        <v>1338461700</v>
      </c>
      <c r="E65" s="37"/>
      <c r="F65" s="36">
        <v>1260241500</v>
      </c>
      <c r="G65" s="37"/>
    </row>
    <row r="66" spans="1:7" x14ac:dyDescent="0.25">
      <c r="A66" s="51"/>
      <c r="B66" s="52"/>
      <c r="C66" s="53" t="s">
        <v>71</v>
      </c>
      <c r="D66" s="36">
        <v>1545081908</v>
      </c>
      <c r="E66" s="37"/>
      <c r="F66" s="36">
        <v>1571012876</v>
      </c>
      <c r="G66" s="37"/>
    </row>
    <row r="67" spans="1:7" x14ac:dyDescent="0.25">
      <c r="A67" s="51"/>
      <c r="B67" s="52"/>
      <c r="C67" s="53" t="s">
        <v>72</v>
      </c>
      <c r="D67" s="36">
        <f>D68+D69</f>
        <v>706734424</v>
      </c>
      <c r="E67" s="37"/>
      <c r="F67" s="36">
        <f>F68+F69</f>
        <v>699294565</v>
      </c>
      <c r="G67" s="37"/>
    </row>
    <row r="68" spans="1:7" x14ac:dyDescent="0.25">
      <c r="A68" s="51"/>
      <c r="B68" s="52"/>
      <c r="C68" s="53" t="s">
        <v>73</v>
      </c>
      <c r="D68" s="36">
        <v>2900000</v>
      </c>
      <c r="E68" s="37"/>
      <c r="F68" s="36">
        <v>5880500</v>
      </c>
      <c r="G68" s="37"/>
    </row>
    <row r="69" spans="1:7" x14ac:dyDescent="0.25">
      <c r="A69" s="51"/>
      <c r="B69" s="52"/>
      <c r="C69" s="53" t="s">
        <v>74</v>
      </c>
      <c r="D69" s="36">
        <v>703834424</v>
      </c>
      <c r="E69" s="37"/>
      <c r="F69" s="36">
        <v>693414065</v>
      </c>
      <c r="G69" s="37"/>
    </row>
    <row r="70" spans="1:7" x14ac:dyDescent="0.25">
      <c r="A70" s="51"/>
      <c r="B70" s="52"/>
      <c r="C70" s="53" t="s">
        <v>75</v>
      </c>
      <c r="D70" s="36">
        <f>D71+D72</f>
        <v>189822639</v>
      </c>
      <c r="E70" s="37"/>
      <c r="F70" s="36">
        <f>F71+F72</f>
        <v>44862660</v>
      </c>
      <c r="G70" s="37"/>
    </row>
    <row r="71" spans="1:7" x14ac:dyDescent="0.25">
      <c r="A71" s="51"/>
      <c r="B71" s="52"/>
      <c r="C71" s="53" t="s">
        <v>278</v>
      </c>
      <c r="D71" s="36">
        <v>27555139</v>
      </c>
      <c r="E71" s="37"/>
      <c r="F71" s="36">
        <v>44862660</v>
      </c>
      <c r="G71" s="37"/>
    </row>
    <row r="72" spans="1:7" x14ac:dyDescent="0.25">
      <c r="A72" s="51"/>
      <c r="B72" s="52"/>
      <c r="C72" s="53" t="s">
        <v>279</v>
      </c>
      <c r="D72" s="36">
        <v>162267500</v>
      </c>
      <c r="E72" s="37"/>
      <c r="F72" s="36">
        <v>0</v>
      </c>
      <c r="G72" s="37"/>
    </row>
    <row r="73" spans="1:7" x14ac:dyDescent="0.25">
      <c r="A73" s="51"/>
      <c r="B73" s="52"/>
      <c r="C73" s="53" t="s">
        <v>76</v>
      </c>
      <c r="D73" s="36">
        <f>D74+D82+D86</f>
        <v>43026147687</v>
      </c>
      <c r="E73" s="37"/>
      <c r="F73" s="36">
        <f>F74+F82+F86</f>
        <v>37999202099</v>
      </c>
      <c r="G73" s="37"/>
    </row>
    <row r="74" spans="1:7" x14ac:dyDescent="0.25">
      <c r="A74" s="51"/>
      <c r="B74" s="52"/>
      <c r="C74" s="53" t="s">
        <v>77</v>
      </c>
      <c r="D74" s="36">
        <f>D75+D76+D77+D78+D79+D80+D81</f>
        <v>31445156634</v>
      </c>
      <c r="E74" s="37"/>
      <c r="F74" s="36">
        <f>F75+F76+F77+F78+F79+F80+F81</f>
        <v>26345201713</v>
      </c>
      <c r="G74" s="37"/>
    </row>
    <row r="75" spans="1:7" x14ac:dyDescent="0.25">
      <c r="A75" s="51"/>
      <c r="B75" s="52"/>
      <c r="C75" s="53" t="s">
        <v>61</v>
      </c>
      <c r="D75" s="36">
        <v>8190518690</v>
      </c>
      <c r="E75" s="34"/>
      <c r="F75" s="36">
        <v>7481153013</v>
      </c>
      <c r="G75" s="34"/>
    </row>
    <row r="76" spans="1:7" x14ac:dyDescent="0.25">
      <c r="A76" s="51"/>
      <c r="B76" s="52"/>
      <c r="C76" s="53" t="s">
        <v>62</v>
      </c>
      <c r="D76" s="36">
        <v>9645545682</v>
      </c>
      <c r="E76" s="37"/>
      <c r="F76" s="36">
        <v>7192551849</v>
      </c>
      <c r="G76" s="37"/>
    </row>
    <row r="77" spans="1:7" x14ac:dyDescent="0.25">
      <c r="A77" s="51"/>
      <c r="B77" s="52"/>
      <c r="C77" s="53" t="s">
        <v>63</v>
      </c>
      <c r="D77" s="36">
        <v>1310957848</v>
      </c>
      <c r="E77" s="37"/>
      <c r="F77" s="36">
        <v>899488775</v>
      </c>
      <c r="G77" s="37"/>
    </row>
    <row r="78" spans="1:7" x14ac:dyDescent="0.25">
      <c r="A78" s="51"/>
      <c r="B78" s="52"/>
      <c r="C78" s="53" t="s">
        <v>64</v>
      </c>
      <c r="D78" s="36">
        <v>6109833250</v>
      </c>
      <c r="E78" s="37"/>
      <c r="F78" s="36">
        <v>5165011368</v>
      </c>
      <c r="G78" s="37"/>
    </row>
    <row r="79" spans="1:7" x14ac:dyDescent="0.25">
      <c r="A79" s="51"/>
      <c r="B79" s="52"/>
      <c r="C79" s="53" t="s">
        <v>65</v>
      </c>
      <c r="D79" s="36">
        <v>3162702390</v>
      </c>
      <c r="E79" s="37"/>
      <c r="F79" s="36">
        <v>2603612161</v>
      </c>
      <c r="G79" s="37"/>
    </row>
    <row r="80" spans="1:7" x14ac:dyDescent="0.25">
      <c r="A80" s="51"/>
      <c r="B80" s="52"/>
      <c r="C80" s="53" t="s">
        <v>66</v>
      </c>
      <c r="D80" s="36">
        <v>2935756737</v>
      </c>
      <c r="E80" s="37"/>
      <c r="F80" s="36">
        <v>2923386043</v>
      </c>
      <c r="G80" s="37"/>
    </row>
    <row r="81" spans="1:7" x14ac:dyDescent="0.25">
      <c r="A81" s="51"/>
      <c r="B81" s="52"/>
      <c r="C81" s="53" t="s">
        <v>78</v>
      </c>
      <c r="D81" s="36">
        <v>89842037</v>
      </c>
      <c r="E81" s="37"/>
      <c r="F81" s="36">
        <v>79998504</v>
      </c>
      <c r="G81" s="37"/>
    </row>
    <row r="82" spans="1:7" x14ac:dyDescent="0.25">
      <c r="A82" s="51"/>
      <c r="B82" s="52"/>
      <c r="C82" s="53" t="s">
        <v>68</v>
      </c>
      <c r="D82" s="36">
        <f>D83+D84+D85</f>
        <v>6134956680</v>
      </c>
      <c r="E82" s="37"/>
      <c r="F82" s="36">
        <f>F83+F84+F85</f>
        <v>6930841902</v>
      </c>
      <c r="G82" s="37"/>
    </row>
    <row r="83" spans="1:7" x14ac:dyDescent="0.25">
      <c r="A83" s="51"/>
      <c r="B83" s="52"/>
      <c r="C83" s="53" t="s">
        <v>79</v>
      </c>
      <c r="D83" s="36">
        <v>821260073</v>
      </c>
      <c r="E83" s="37"/>
      <c r="F83" s="36">
        <v>1000850624</v>
      </c>
      <c r="G83" s="37"/>
    </row>
    <row r="84" spans="1:7" x14ac:dyDescent="0.25">
      <c r="A84" s="51"/>
      <c r="B84" s="52"/>
      <c r="C84" s="53" t="s">
        <v>80</v>
      </c>
      <c r="D84" s="36">
        <v>1894320272</v>
      </c>
      <c r="E84" s="37"/>
      <c r="F84" s="36">
        <v>2882058954</v>
      </c>
      <c r="G84" s="37"/>
    </row>
    <row r="85" spans="1:7" x14ac:dyDescent="0.25">
      <c r="A85" s="51"/>
      <c r="B85" s="52"/>
      <c r="C85" s="53" t="s">
        <v>81</v>
      </c>
      <c r="D85" s="36">
        <v>3419376335</v>
      </c>
      <c r="E85" s="37"/>
      <c r="F85" s="36">
        <v>3047932324</v>
      </c>
      <c r="G85" s="37"/>
    </row>
    <row r="86" spans="1:7" x14ac:dyDescent="0.25">
      <c r="A86" s="51"/>
      <c r="B86" s="52"/>
      <c r="C86" s="53" t="s">
        <v>82</v>
      </c>
      <c r="D86" s="36">
        <f>D87+D88</f>
        <v>5446034373</v>
      </c>
      <c r="E86" s="37"/>
      <c r="F86" s="36">
        <f>F87+F88</f>
        <v>4723158484</v>
      </c>
      <c r="G86" s="37"/>
    </row>
    <row r="87" spans="1:7" x14ac:dyDescent="0.25">
      <c r="A87" s="51"/>
      <c r="B87" s="52"/>
      <c r="C87" s="53" t="s">
        <v>79</v>
      </c>
      <c r="D87" s="36">
        <v>1570494475</v>
      </c>
      <c r="E87" s="37"/>
      <c r="F87" s="36">
        <v>0</v>
      </c>
      <c r="G87" s="37"/>
    </row>
    <row r="88" spans="1:7" x14ac:dyDescent="0.25">
      <c r="A88" s="51"/>
      <c r="B88" s="52"/>
      <c r="C88" s="53" t="s">
        <v>280</v>
      </c>
      <c r="D88" s="36">
        <v>3875539898</v>
      </c>
      <c r="E88" s="37"/>
      <c r="F88" s="36">
        <v>4723158484</v>
      </c>
      <c r="G88" s="37"/>
    </row>
    <row r="89" spans="1:7" x14ac:dyDescent="0.25">
      <c r="A89" s="51"/>
      <c r="B89" s="52"/>
      <c r="C89" s="53" t="s">
        <v>83</v>
      </c>
      <c r="D89" s="36">
        <f>D90+D94+D102</f>
        <v>10516715559</v>
      </c>
      <c r="E89" s="37"/>
      <c r="F89" s="36">
        <f>F90+F94+F102</f>
        <v>9776218072</v>
      </c>
      <c r="G89" s="37"/>
    </row>
    <row r="90" spans="1:7" x14ac:dyDescent="0.25">
      <c r="A90" s="51"/>
      <c r="B90" s="52"/>
      <c r="C90" s="53" t="s">
        <v>84</v>
      </c>
      <c r="D90" s="36">
        <f>D91+D92+D93</f>
        <v>4592661317</v>
      </c>
      <c r="E90" s="37"/>
      <c r="F90" s="36">
        <f>F91+F92+F93</f>
        <v>4449641453</v>
      </c>
      <c r="G90" s="37"/>
    </row>
    <row r="91" spans="1:7" x14ac:dyDescent="0.25">
      <c r="A91" s="51"/>
      <c r="B91" s="52"/>
      <c r="C91" s="53" t="s">
        <v>79</v>
      </c>
      <c r="D91" s="36">
        <v>3872228590</v>
      </c>
      <c r="E91" s="37"/>
      <c r="F91" s="36">
        <v>3627238092</v>
      </c>
      <c r="G91" s="37"/>
    </row>
    <row r="92" spans="1:7" x14ac:dyDescent="0.25">
      <c r="A92" s="51"/>
      <c r="B92" s="52"/>
      <c r="C92" s="53" t="s">
        <v>85</v>
      </c>
      <c r="D92" s="36">
        <v>720432727</v>
      </c>
      <c r="E92" s="37"/>
      <c r="F92" s="36">
        <v>822403361</v>
      </c>
      <c r="G92" s="37"/>
    </row>
    <row r="93" spans="1:7" x14ac:dyDescent="0.25">
      <c r="A93" s="51"/>
      <c r="B93" s="52"/>
      <c r="C93" s="53" t="s">
        <v>86</v>
      </c>
      <c r="D93" s="36">
        <v>0</v>
      </c>
      <c r="E93" s="37"/>
      <c r="F93" s="36">
        <v>0</v>
      </c>
      <c r="G93" s="37"/>
    </row>
    <row r="94" spans="1:7" x14ac:dyDescent="0.25">
      <c r="A94" s="51"/>
      <c r="B94" s="52"/>
      <c r="C94" s="53" t="s">
        <v>87</v>
      </c>
      <c r="D94" s="36">
        <f>SUM(D95:D101)</f>
        <v>5088064473</v>
      </c>
      <c r="E94" s="37"/>
      <c r="F94" s="36">
        <f>SUM(F95:F101)</f>
        <v>4652225793</v>
      </c>
      <c r="G94" s="37"/>
    </row>
    <row r="95" spans="1:7" x14ac:dyDescent="0.25">
      <c r="A95" s="51"/>
      <c r="B95" s="52"/>
      <c r="C95" s="53" t="s">
        <v>88</v>
      </c>
      <c r="D95" s="36">
        <v>657328073</v>
      </c>
      <c r="E95" s="37"/>
      <c r="F95" s="36">
        <v>770149584</v>
      </c>
      <c r="G95" s="37"/>
    </row>
    <row r="96" spans="1:7" x14ac:dyDescent="0.25">
      <c r="A96" s="51"/>
      <c r="B96" s="52"/>
      <c r="C96" s="53" t="s">
        <v>89</v>
      </c>
      <c r="D96" s="36">
        <v>559470483</v>
      </c>
      <c r="E96" s="37"/>
      <c r="F96" s="36">
        <v>720961242</v>
      </c>
      <c r="G96" s="37"/>
    </row>
    <row r="97" spans="1:7" x14ac:dyDescent="0.25">
      <c r="A97" s="51"/>
      <c r="B97" s="52"/>
      <c r="C97" s="53" t="s">
        <v>90</v>
      </c>
      <c r="D97" s="36">
        <v>23849021</v>
      </c>
      <c r="E97" s="37"/>
      <c r="F97" s="36">
        <v>21274156</v>
      </c>
      <c r="G97" s="37"/>
    </row>
    <row r="98" spans="1:7" x14ac:dyDescent="0.25">
      <c r="A98" s="51"/>
      <c r="B98" s="52"/>
      <c r="C98" s="53" t="s">
        <v>281</v>
      </c>
      <c r="D98" s="36">
        <v>52187590</v>
      </c>
      <c r="E98" s="37"/>
      <c r="F98" s="36">
        <v>0</v>
      </c>
      <c r="G98" s="37"/>
    </row>
    <row r="99" spans="1:7" x14ac:dyDescent="0.25">
      <c r="A99" s="51"/>
      <c r="B99" s="52"/>
      <c r="C99" s="53" t="s">
        <v>91</v>
      </c>
      <c r="D99" s="36">
        <v>890000</v>
      </c>
      <c r="E99" s="37"/>
      <c r="F99" s="36">
        <v>1050000</v>
      </c>
      <c r="G99" s="37"/>
    </row>
    <row r="100" spans="1:7" x14ac:dyDescent="0.25">
      <c r="A100" s="51"/>
      <c r="B100" s="52"/>
      <c r="C100" s="53" t="s">
        <v>92</v>
      </c>
      <c r="D100" s="36">
        <v>13240420</v>
      </c>
      <c r="E100" s="37"/>
      <c r="F100" s="36">
        <v>7034800</v>
      </c>
      <c r="G100" s="37"/>
    </row>
    <row r="101" spans="1:7" x14ac:dyDescent="0.25">
      <c r="A101" s="51"/>
      <c r="B101" s="52"/>
      <c r="C101" s="53" t="s">
        <v>93</v>
      </c>
      <c r="D101" s="36">
        <v>3781098886</v>
      </c>
      <c r="E101" s="37"/>
      <c r="F101" s="36">
        <v>3131756011</v>
      </c>
      <c r="G101" s="37"/>
    </row>
    <row r="102" spans="1:7" x14ac:dyDescent="0.25">
      <c r="A102" s="51"/>
      <c r="B102" s="52"/>
      <c r="C102" s="53" t="s">
        <v>94</v>
      </c>
      <c r="D102" s="36">
        <f>D103+D104</f>
        <v>835989769</v>
      </c>
      <c r="E102" s="37"/>
      <c r="F102" s="36">
        <f>F103+F104</f>
        <v>674350826</v>
      </c>
      <c r="G102" s="37"/>
    </row>
    <row r="103" spans="1:7" x14ac:dyDescent="0.25">
      <c r="A103" s="51"/>
      <c r="B103" s="52"/>
      <c r="C103" s="53" t="s">
        <v>95</v>
      </c>
      <c r="D103" s="36">
        <v>28889720</v>
      </c>
      <c r="E103" s="37"/>
      <c r="F103" s="36">
        <v>28642280</v>
      </c>
      <c r="G103" s="37"/>
    </row>
    <row r="104" spans="1:7" x14ac:dyDescent="0.25">
      <c r="A104" s="51"/>
      <c r="B104" s="52"/>
      <c r="C104" s="53" t="s">
        <v>96</v>
      </c>
      <c r="D104" s="36">
        <v>807100049</v>
      </c>
      <c r="E104" s="37"/>
      <c r="F104" s="36">
        <v>645708546</v>
      </c>
      <c r="G104" s="37"/>
    </row>
    <row r="105" spans="1:7" x14ac:dyDescent="0.25">
      <c r="A105" s="51"/>
      <c r="B105" s="52"/>
      <c r="C105" s="53" t="s">
        <v>97</v>
      </c>
      <c r="D105" s="36">
        <f>D106+D107</f>
        <v>144830308</v>
      </c>
      <c r="E105" s="34"/>
      <c r="F105" s="36">
        <f>F106+F107</f>
        <v>206576332</v>
      </c>
      <c r="G105" s="34"/>
    </row>
    <row r="106" spans="1:7" x14ac:dyDescent="0.25">
      <c r="A106" s="51"/>
      <c r="B106" s="52"/>
      <c r="C106" s="53" t="s">
        <v>98</v>
      </c>
      <c r="D106" s="36">
        <v>55199870</v>
      </c>
      <c r="E106" s="37"/>
      <c r="F106" s="36">
        <v>163157220</v>
      </c>
      <c r="G106" s="37"/>
    </row>
    <row r="107" spans="1:7" x14ac:dyDescent="0.25">
      <c r="A107" s="51"/>
      <c r="B107" s="52"/>
      <c r="C107" s="53" t="s">
        <v>99</v>
      </c>
      <c r="D107" s="36">
        <v>89630438</v>
      </c>
      <c r="E107" s="37"/>
      <c r="F107" s="36">
        <v>43419112</v>
      </c>
      <c r="G107" s="37"/>
    </row>
    <row r="108" spans="1:7" x14ac:dyDescent="0.25">
      <c r="A108" s="51"/>
      <c r="B108" s="52"/>
      <c r="C108" s="53" t="s">
        <v>100</v>
      </c>
      <c r="D108" s="36">
        <f>D109</f>
        <v>-6532170</v>
      </c>
      <c r="E108" s="37"/>
      <c r="F108" s="36">
        <f>F109</f>
        <v>2637812</v>
      </c>
      <c r="G108" s="37"/>
    </row>
    <row r="109" spans="1:7" x14ac:dyDescent="0.25">
      <c r="A109" s="51"/>
      <c r="B109" s="52"/>
      <c r="C109" s="53" t="s">
        <v>101</v>
      </c>
      <c r="D109" s="36">
        <v>-6532170</v>
      </c>
      <c r="E109" s="34"/>
      <c r="F109" s="36">
        <v>2637812</v>
      </c>
      <c r="G109" s="34"/>
    </row>
    <row r="110" spans="1:7" x14ac:dyDescent="0.25">
      <c r="A110" s="51"/>
      <c r="B110" s="52"/>
      <c r="C110" s="53" t="s">
        <v>102</v>
      </c>
      <c r="D110" s="36">
        <f>D111</f>
        <v>110000000</v>
      </c>
      <c r="E110" s="37"/>
      <c r="F110" s="36">
        <f>F111</f>
        <v>250000000</v>
      </c>
      <c r="G110" s="37"/>
    </row>
    <row r="111" spans="1:7" x14ac:dyDescent="0.25">
      <c r="A111" s="51"/>
      <c r="B111" s="52"/>
      <c r="C111" s="53" t="s">
        <v>103</v>
      </c>
      <c r="D111" s="36">
        <v>110000000</v>
      </c>
      <c r="E111" s="37"/>
      <c r="F111" s="36">
        <v>250000000</v>
      </c>
      <c r="G111" s="37"/>
    </row>
    <row r="112" spans="1:7" x14ac:dyDescent="0.25">
      <c r="A112" s="50"/>
      <c r="B112" s="119" t="s">
        <v>104</v>
      </c>
      <c r="C112" s="120"/>
      <c r="D112" s="33"/>
      <c r="E112" s="34">
        <f>-(D113+D116+D122)</f>
        <v>-358152990</v>
      </c>
      <c r="F112" s="33"/>
      <c r="G112" s="34">
        <f>-(F113+F116+F122)</f>
        <v>-443616370</v>
      </c>
    </row>
    <row r="113" spans="1:10" x14ac:dyDescent="0.25">
      <c r="A113" s="50"/>
      <c r="B113" s="68"/>
      <c r="C113" s="53" t="s">
        <v>249</v>
      </c>
      <c r="D113" s="36">
        <f>SUM(D114:D115)</f>
        <v>200000000</v>
      </c>
      <c r="E113" s="37"/>
      <c r="F113" s="36">
        <f>SUM(F114:F115)</f>
        <v>400000000</v>
      </c>
      <c r="G113" s="37"/>
    </row>
    <row r="114" spans="1:10" x14ac:dyDescent="0.25">
      <c r="A114" s="51"/>
      <c r="B114" s="52"/>
      <c r="C114" s="53" t="s">
        <v>250</v>
      </c>
      <c r="D114" s="36">
        <v>0</v>
      </c>
      <c r="E114" s="37"/>
      <c r="F114" s="36">
        <v>0</v>
      </c>
      <c r="G114" s="37"/>
    </row>
    <row r="115" spans="1:10" x14ac:dyDescent="0.25">
      <c r="A115" s="51"/>
      <c r="B115" s="52"/>
      <c r="C115" s="53" t="s">
        <v>251</v>
      </c>
      <c r="D115" s="36">
        <v>200000000</v>
      </c>
      <c r="E115" s="34"/>
      <c r="F115" s="36">
        <v>400000000</v>
      </c>
      <c r="G115" s="34"/>
    </row>
    <row r="116" spans="1:10" x14ac:dyDescent="0.25">
      <c r="A116" s="51"/>
      <c r="B116" s="52"/>
      <c r="C116" s="53" t="s">
        <v>252</v>
      </c>
      <c r="D116" s="36">
        <f>SUM(D117:D121)</f>
        <v>158152990</v>
      </c>
      <c r="E116" s="34"/>
      <c r="F116" s="36">
        <f>SUM(F117:F121)</f>
        <v>43616370</v>
      </c>
      <c r="G116" s="34"/>
    </row>
    <row r="117" spans="1:10" x14ac:dyDescent="0.25">
      <c r="A117" s="51"/>
      <c r="B117" s="52"/>
      <c r="C117" s="53" t="s">
        <v>253</v>
      </c>
      <c r="D117" s="36">
        <v>0</v>
      </c>
      <c r="E117" s="37"/>
      <c r="F117" s="36">
        <v>0</v>
      </c>
      <c r="G117" s="37"/>
    </row>
    <row r="118" spans="1:10" s="35" customFormat="1" x14ac:dyDescent="0.25">
      <c r="A118" s="51"/>
      <c r="B118" s="52"/>
      <c r="C118" s="53" t="s">
        <v>254</v>
      </c>
      <c r="D118" s="36">
        <v>0</v>
      </c>
      <c r="E118" s="34"/>
      <c r="F118" s="36">
        <v>0</v>
      </c>
      <c r="G118" s="34"/>
      <c r="I118" s="47"/>
      <c r="J118" s="47"/>
    </row>
    <row r="119" spans="1:10" x14ac:dyDescent="0.25">
      <c r="A119" s="51"/>
      <c r="B119" s="52"/>
      <c r="C119" s="53" t="s">
        <v>255</v>
      </c>
      <c r="D119" s="36">
        <v>102242000</v>
      </c>
      <c r="E119" s="37"/>
      <c r="F119" s="36">
        <v>2740000</v>
      </c>
      <c r="G119" s="37"/>
    </row>
    <row r="120" spans="1:10" x14ac:dyDescent="0.25">
      <c r="A120" s="51"/>
      <c r="B120" s="52"/>
      <c r="C120" s="53" t="s">
        <v>256</v>
      </c>
      <c r="D120" s="36">
        <v>55910990</v>
      </c>
      <c r="E120" s="37"/>
      <c r="F120" s="36">
        <v>40876370</v>
      </c>
      <c r="G120" s="37"/>
    </row>
    <row r="121" spans="1:10" x14ac:dyDescent="0.25">
      <c r="A121" s="51"/>
      <c r="B121" s="52"/>
      <c r="C121" s="53" t="s">
        <v>257</v>
      </c>
      <c r="D121" s="36">
        <v>0</v>
      </c>
      <c r="E121" s="37"/>
      <c r="F121" s="36">
        <v>0</v>
      </c>
      <c r="G121" s="37"/>
    </row>
    <row r="122" spans="1:10" x14ac:dyDescent="0.25">
      <c r="A122" s="51"/>
      <c r="B122" s="52"/>
      <c r="C122" s="53" t="s">
        <v>258</v>
      </c>
      <c r="D122" s="36">
        <f>D123</f>
        <v>0</v>
      </c>
      <c r="E122" s="37"/>
      <c r="F122" s="36">
        <f>F123</f>
        <v>0</v>
      </c>
      <c r="G122" s="37"/>
    </row>
    <row r="123" spans="1:10" x14ac:dyDescent="0.25">
      <c r="A123" s="51"/>
      <c r="B123" s="52"/>
      <c r="C123" s="53" t="s">
        <v>259</v>
      </c>
      <c r="D123" s="36">
        <v>0</v>
      </c>
      <c r="E123" s="37"/>
      <c r="F123" s="36">
        <v>0</v>
      </c>
      <c r="G123" s="37"/>
    </row>
    <row r="124" spans="1:10" s="35" customFormat="1" x14ac:dyDescent="0.25">
      <c r="A124" s="50"/>
      <c r="B124" s="119" t="s">
        <v>105</v>
      </c>
      <c r="C124" s="120"/>
      <c r="D124" s="33"/>
      <c r="E124" s="34">
        <v>0</v>
      </c>
      <c r="F124" s="33"/>
      <c r="G124" s="34">
        <v>0</v>
      </c>
      <c r="I124" s="47"/>
      <c r="J124" s="47"/>
    </row>
    <row r="125" spans="1:10" s="35" customFormat="1" x14ac:dyDescent="0.25">
      <c r="A125" s="112" t="s">
        <v>106</v>
      </c>
      <c r="B125" s="113"/>
      <c r="C125" s="114"/>
      <c r="D125" s="36"/>
      <c r="E125" s="34">
        <f>E7+E52</f>
        <v>3184640068</v>
      </c>
      <c r="F125" s="36"/>
      <c r="G125" s="34">
        <f>G7+G52</f>
        <v>3308946890</v>
      </c>
      <c r="I125" s="47"/>
      <c r="J125" s="47"/>
    </row>
    <row r="126" spans="1:10" s="35" customFormat="1" x14ac:dyDescent="0.25">
      <c r="A126" s="112" t="s">
        <v>107</v>
      </c>
      <c r="B126" s="113"/>
      <c r="C126" s="114"/>
      <c r="D126" s="36"/>
      <c r="E126" s="34">
        <f>G127</f>
        <v>42749782743</v>
      </c>
      <c r="F126" s="36"/>
      <c r="G126" s="34">
        <v>39440835853</v>
      </c>
      <c r="I126" s="47"/>
      <c r="J126" s="47"/>
    </row>
    <row r="127" spans="1:10" s="35" customFormat="1" ht="14.25" thickBot="1" x14ac:dyDescent="0.3">
      <c r="A127" s="115" t="s">
        <v>108</v>
      </c>
      <c r="B127" s="116"/>
      <c r="C127" s="117"/>
      <c r="D127" s="39"/>
      <c r="E127" s="40">
        <f>E125+E126</f>
        <v>45934422811</v>
      </c>
      <c r="F127" s="39"/>
      <c r="G127" s="40">
        <f>G125+G126</f>
        <v>42749782743</v>
      </c>
      <c r="I127" s="47"/>
      <c r="J127" s="47"/>
    </row>
    <row r="128" spans="1:10" x14ac:dyDescent="0.25">
      <c r="E128" s="41"/>
    </row>
  </sheetData>
  <mergeCells count="19">
    <mergeCell ref="D6:E6"/>
    <mergeCell ref="F6:G6"/>
    <mergeCell ref="A5:C5"/>
    <mergeCell ref="A1:G1"/>
    <mergeCell ref="A2:G2"/>
    <mergeCell ref="A3:G3"/>
    <mergeCell ref="D5:E5"/>
    <mergeCell ref="F5:G5"/>
    <mergeCell ref="A125:C125"/>
    <mergeCell ref="A126:C126"/>
    <mergeCell ref="A127:C127"/>
    <mergeCell ref="A7:C7"/>
    <mergeCell ref="B8:C8"/>
    <mergeCell ref="B43:C43"/>
    <mergeCell ref="B50:C50"/>
    <mergeCell ref="A52:C52"/>
    <mergeCell ref="B53:C53"/>
    <mergeCell ref="B112:C112"/>
    <mergeCell ref="B124:C12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재무상태표</vt:lpstr>
      <vt:lpstr>운영계산서</vt:lpstr>
      <vt:lpstr>현금흐름표</vt:lpstr>
      <vt:lpstr>운영계산서!Print_Area</vt:lpstr>
      <vt:lpstr>재무상태표!Print_Area</vt:lpstr>
      <vt:lpstr>현금흐름표!Print_Area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정호 이</dc:creator>
  <cp:lastModifiedBy>USER</cp:lastModifiedBy>
  <cp:lastPrinted>2025-05-14T08:58:55Z</cp:lastPrinted>
  <dcterms:created xsi:type="dcterms:W3CDTF">2024-04-11T05:08:46Z</dcterms:created>
  <dcterms:modified xsi:type="dcterms:W3CDTF">2026-04-16T00:28:08Z</dcterms:modified>
</cp:coreProperties>
</file>