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생애첫연구\01. 20년 상하반기\04. 접수\01. 접수 메뉴얼\2021 상반기\2021년 접수매뉴얼 공지\"/>
    </mc:Choice>
  </mc:AlternateContent>
  <bookViews>
    <workbookView xWindow="0" yWindow="0" windowWidth="28800" windowHeight="10200"/>
  </bookViews>
  <sheets>
    <sheet name="간접비 계산" sheetId="1" r:id="rId1"/>
    <sheet name="사업별, 분야별 신청가능 직접비" sheetId="3" r:id="rId2"/>
    <sheet name="(참고) 기관별 간접비 계상기준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G7" i="1" l="1"/>
  <c r="G8" i="1" s="1"/>
  <c r="F7" i="1"/>
  <c r="F8" i="1" s="1"/>
  <c r="E7" i="1"/>
  <c r="E8" i="1" s="1"/>
  <c r="D7" i="1"/>
  <c r="D8" i="1" s="1"/>
  <c r="C7" i="1"/>
  <c r="C8" i="1" s="1"/>
</calcChain>
</file>

<file path=xl/sharedStrings.xml><?xml version="1.0" encoding="utf-8"?>
<sst xmlns="http://schemas.openxmlformats.org/spreadsheetml/2006/main" count="375" uniqueCount="307">
  <si>
    <t>1차년도</t>
    <phoneticPr fontId="2" type="noConversion"/>
  </si>
  <si>
    <t>2차년도</t>
    <phoneticPr fontId="2" type="noConversion"/>
  </si>
  <si>
    <t>3차년도</t>
    <phoneticPr fontId="2" type="noConversion"/>
  </si>
  <si>
    <t>4차년도</t>
    <phoneticPr fontId="2" type="noConversion"/>
  </si>
  <si>
    <t>5차년도</t>
    <phoneticPr fontId="2" type="noConversion"/>
  </si>
  <si>
    <t>구분</t>
    <phoneticPr fontId="2" type="noConversion"/>
  </si>
  <si>
    <t>직접비(천원)</t>
    <phoneticPr fontId="2" type="noConversion"/>
  </si>
  <si>
    <t>연구비 총액(천원)</t>
    <phoneticPr fontId="2" type="noConversion"/>
  </si>
  <si>
    <t>설명</t>
    <phoneticPr fontId="2" type="noConversion"/>
  </si>
  <si>
    <t>국가과학기술연구회</t>
  </si>
  <si>
    <t>한국건설기술연구원</t>
  </si>
  <si>
    <t>한국과학기술연구원</t>
  </si>
  <si>
    <t>한국과학기술정보연구원</t>
  </si>
  <si>
    <t>한국기계연구원</t>
  </si>
  <si>
    <t>한국기초과학지원연구원</t>
  </si>
  <si>
    <t>한국생명공학연구원</t>
  </si>
  <si>
    <t>한국생산기술연구원</t>
  </si>
  <si>
    <t>한국식품연구원</t>
  </si>
  <si>
    <t>한국에너지기술연구원</t>
  </si>
  <si>
    <t>한국원자력연구원</t>
  </si>
  <si>
    <t>한국전기연구원</t>
  </si>
  <si>
    <t>한국전자통신연구원</t>
  </si>
  <si>
    <t>한국지질자원연구원</t>
  </si>
  <si>
    <t>한국천문연구원</t>
  </si>
  <si>
    <t>한국철도기술연구원</t>
  </si>
  <si>
    <t>한국표준과학연구원</t>
  </si>
  <si>
    <t>한국한의학연구원</t>
  </si>
  <si>
    <t>한국항공우주연구원</t>
  </si>
  <si>
    <t>한국해양과학기술원</t>
  </si>
  <si>
    <t>한국화학연구원</t>
  </si>
  <si>
    <t>과학기술연합대학원대학교</t>
  </si>
  <si>
    <t>국가보안기술연구소</t>
  </si>
  <si>
    <t>국가핵융합연구소</t>
  </si>
  <si>
    <t>극지연구소</t>
  </si>
  <si>
    <t>녹색기술센터</t>
  </si>
  <si>
    <t>선박해양플랜트연구소</t>
  </si>
  <si>
    <t>세계김치연구소</t>
  </si>
  <si>
    <t>안전성평가연구소</t>
  </si>
  <si>
    <t>재료연구소</t>
  </si>
  <si>
    <t>광주과학기술원</t>
  </si>
  <si>
    <t>기초과학연구원</t>
  </si>
  <si>
    <t>대구경북과학기술원</t>
  </si>
  <si>
    <t>울산과학기술원</t>
  </si>
  <si>
    <t>한국과학기술기획평가원</t>
  </si>
  <si>
    <t>한국과학기술원</t>
  </si>
  <si>
    <t>한국산업기술시험원</t>
  </si>
  <si>
    <t>한국세라믹기술원</t>
  </si>
  <si>
    <t>한국원자력안전기술원</t>
  </si>
  <si>
    <t>한국원자력의학원</t>
  </si>
  <si>
    <t>한국원자력통제기술원</t>
  </si>
  <si>
    <t>국가과학기술인력개발원</t>
  </si>
  <si>
    <t>국가수리과학연구소</t>
  </si>
  <si>
    <t>고등과학원</t>
  </si>
  <si>
    <t>나노종합기술원</t>
  </si>
  <si>
    <t>한국뇌연구원</t>
  </si>
  <si>
    <t>건설기계부품연구원</t>
  </si>
  <si>
    <t>다이텍연구원</t>
  </si>
  <si>
    <t>전자부품연구원</t>
  </si>
  <si>
    <t>중소조선연구원</t>
  </si>
  <si>
    <t>한국광기술원</t>
  </si>
  <si>
    <t>한국로봇융합연구원</t>
  </si>
  <si>
    <t>한국섬유개발연구원</t>
  </si>
  <si>
    <t>한국섬유기계융합연구원</t>
  </si>
  <si>
    <t>한국섬유소재연구원</t>
  </si>
  <si>
    <t>한국신발피혁연구원</t>
  </si>
  <si>
    <t>한국실크연구원</t>
  </si>
  <si>
    <t>한국조선해양기자재연구원</t>
  </si>
  <si>
    <t>한국패션산업연구원</t>
  </si>
  <si>
    <t>고등기술연구원</t>
  </si>
  <si>
    <t>과학기술일자리진흥원</t>
  </si>
  <si>
    <t>삼성서울병원</t>
  </si>
  <si>
    <t>포항산업과학연구원</t>
  </si>
  <si>
    <t>한국산업기술진흥원</t>
  </si>
  <si>
    <t>한국선급</t>
  </si>
  <si>
    <t>한국원자력안전재단</t>
  </si>
  <si>
    <t>한국파스퇴르연구소</t>
  </si>
  <si>
    <t>가천대학교</t>
  </si>
  <si>
    <t>가톨릭관동대학교</t>
  </si>
  <si>
    <t>가톨릭대학교</t>
  </si>
  <si>
    <t>강남대학교</t>
  </si>
  <si>
    <t>강릉원주대학교</t>
  </si>
  <si>
    <t>강원대학교</t>
  </si>
  <si>
    <t>건국대학교</t>
  </si>
  <si>
    <t>건양대학교</t>
  </si>
  <si>
    <t>경기과학기술대학교</t>
  </si>
  <si>
    <t>경기대학교</t>
  </si>
  <si>
    <t>경남대학교</t>
  </si>
  <si>
    <t>경북대학교</t>
  </si>
  <si>
    <t>경상대학교</t>
  </si>
  <si>
    <t>경성대학교</t>
  </si>
  <si>
    <t>경운대학교</t>
  </si>
  <si>
    <t>경인교육대학교</t>
  </si>
  <si>
    <t>경일대학교</t>
  </si>
  <si>
    <t>경주대학교</t>
  </si>
  <si>
    <t>경희대학교</t>
  </si>
  <si>
    <t>경희사이버대학교</t>
  </si>
  <si>
    <t>계명대학교</t>
  </si>
  <si>
    <t>고려대학교</t>
  </si>
  <si>
    <t>고신대학교</t>
  </si>
  <si>
    <t>공주대학교</t>
  </si>
  <si>
    <t>광운대학교</t>
  </si>
  <si>
    <t>광주교육대학교</t>
  </si>
  <si>
    <t>광주대학교</t>
  </si>
  <si>
    <t>광주여자대학교</t>
  </si>
  <si>
    <t>국민대학교</t>
  </si>
  <si>
    <t>경남과학기술대학교</t>
    <phoneticPr fontId="2" type="noConversion"/>
  </si>
  <si>
    <t>국제뇌교육종합대학원대학교</t>
  </si>
  <si>
    <t>군산대학교</t>
  </si>
  <si>
    <t>극동대학교</t>
  </si>
  <si>
    <t>금강대학교</t>
  </si>
  <si>
    <t>금오공과대학교</t>
  </si>
  <si>
    <t>나사렛대학교</t>
  </si>
  <si>
    <t>남부대학교</t>
  </si>
  <si>
    <t>남서울대학교</t>
  </si>
  <si>
    <t>단국대학교</t>
  </si>
  <si>
    <t>대구가톨릭대학교</t>
  </si>
  <si>
    <t>대구교육대학교</t>
  </si>
  <si>
    <t>대구대학교</t>
  </si>
  <si>
    <t>대구한의대학교</t>
  </si>
  <si>
    <t>대림대학교</t>
  </si>
  <si>
    <t>대전대학교</t>
  </si>
  <si>
    <t>대진대학교</t>
  </si>
  <si>
    <t>덕성여자대학교</t>
  </si>
  <si>
    <t>동국대학교</t>
  </si>
  <si>
    <t>동덕여자대학교</t>
  </si>
  <si>
    <t>동명대학교</t>
  </si>
  <si>
    <t>동서대학교</t>
  </si>
  <si>
    <t>동신대학교</t>
  </si>
  <si>
    <t>동아대학교</t>
  </si>
  <si>
    <t>동양대학교</t>
  </si>
  <si>
    <t>동양미래대학교</t>
  </si>
  <si>
    <t>동의대학교</t>
  </si>
  <si>
    <t>명지대학교</t>
  </si>
  <si>
    <t>명지전문대학교</t>
  </si>
  <si>
    <t>목원대학교</t>
  </si>
  <si>
    <t>목포대학교</t>
  </si>
  <si>
    <t>목포해양대학교</t>
  </si>
  <si>
    <t>배재대학교</t>
  </si>
  <si>
    <t>백석대학교</t>
  </si>
  <si>
    <t>백석문화대학교</t>
  </si>
  <si>
    <t>부경대학교</t>
  </si>
  <si>
    <t>부산가톨릭대학교</t>
  </si>
  <si>
    <t>부산교육대학교</t>
  </si>
  <si>
    <t>부산대학교</t>
  </si>
  <si>
    <t>부산외국어대학교</t>
  </si>
  <si>
    <t>부천대학교</t>
  </si>
  <si>
    <t>북한대학원대학교</t>
  </si>
  <si>
    <t>삼육대학교</t>
  </si>
  <si>
    <t>상명대학교</t>
  </si>
  <si>
    <t>상지대학교</t>
  </si>
  <si>
    <t>서강대학교</t>
  </si>
  <si>
    <t>서경대학교</t>
  </si>
  <si>
    <t>서울과학기술대학교</t>
  </si>
  <si>
    <t>서울교육대학교</t>
  </si>
  <si>
    <t>서울대학교</t>
  </si>
  <si>
    <t>서울미디어대학원대학교</t>
  </si>
  <si>
    <t>서울시립대학교</t>
  </si>
  <si>
    <t>서울여자대학교</t>
  </si>
  <si>
    <t>서원대학교</t>
  </si>
  <si>
    <t>서일대학교</t>
  </si>
  <si>
    <t>선문대학교</t>
  </si>
  <si>
    <t>성결대학교</t>
  </si>
  <si>
    <t>성공회대학교</t>
  </si>
  <si>
    <t>성균관대학교</t>
  </si>
  <si>
    <t>성신여자대학교</t>
  </si>
  <si>
    <t>세명대학교</t>
  </si>
  <si>
    <t>세종대학교</t>
  </si>
  <si>
    <t>세한대학교</t>
  </si>
  <si>
    <t>수원과학대학교</t>
  </si>
  <si>
    <t>수원대학교</t>
  </si>
  <si>
    <t>숙명여자대학교</t>
  </si>
  <si>
    <t>순천대학교</t>
  </si>
  <si>
    <t>순천향대학교</t>
  </si>
  <si>
    <t>숭실대학교</t>
  </si>
  <si>
    <t>신라대학교</t>
  </si>
  <si>
    <t>아주대학교</t>
  </si>
  <si>
    <t>안동대학교</t>
  </si>
  <si>
    <t>연세대학교</t>
  </si>
  <si>
    <t>영남대학교</t>
  </si>
  <si>
    <t>영산대학교</t>
  </si>
  <si>
    <t>오산대학교</t>
  </si>
  <si>
    <t>용인대학교</t>
  </si>
  <si>
    <t>우석대학교</t>
  </si>
  <si>
    <t>우송대학교</t>
  </si>
  <si>
    <t>울산과학대학교</t>
  </si>
  <si>
    <t>울산대학교</t>
  </si>
  <si>
    <t>원광대학교</t>
  </si>
  <si>
    <t>위덕대학교</t>
  </si>
  <si>
    <t>을지대학교</t>
  </si>
  <si>
    <t>이화여자대학교</t>
  </si>
  <si>
    <t>인덕대학교</t>
  </si>
  <si>
    <t>인제대학교</t>
  </si>
  <si>
    <t>인천대학교</t>
  </si>
  <si>
    <t>인하공업전문대학</t>
  </si>
  <si>
    <t>인하대학교</t>
  </si>
  <si>
    <t>전남대학교</t>
  </si>
  <si>
    <t>전북대학교</t>
  </si>
  <si>
    <t>전주대학교</t>
  </si>
  <si>
    <t>제주국제대학교</t>
  </si>
  <si>
    <t>제주대학교</t>
  </si>
  <si>
    <t>제주한라대학교</t>
  </si>
  <si>
    <t>조선대학교</t>
  </si>
  <si>
    <t>중부대학교</t>
  </si>
  <si>
    <t>중앙대학교</t>
  </si>
  <si>
    <t>중원대학교</t>
  </si>
  <si>
    <t>진주교육대학교</t>
  </si>
  <si>
    <t>차의과학대학교</t>
  </si>
  <si>
    <t>창원대학교</t>
  </si>
  <si>
    <t>청운대학교</t>
  </si>
  <si>
    <t>청주교육대학교</t>
  </si>
  <si>
    <t>청주대학교</t>
  </si>
  <si>
    <t>춘천교육대학교</t>
  </si>
  <si>
    <t>충남대학교</t>
  </si>
  <si>
    <t>충북대학교</t>
  </si>
  <si>
    <t>평택대학교</t>
  </si>
  <si>
    <t>포항공과대학교</t>
  </si>
  <si>
    <t>한경대학교</t>
  </si>
  <si>
    <t>한국교원대학교</t>
  </si>
  <si>
    <t>한국교통대학교</t>
  </si>
  <si>
    <t>한국기술교육대학교</t>
  </si>
  <si>
    <t>한국농수산대학교</t>
  </si>
  <si>
    <t>한국방송통신대학교</t>
  </si>
  <si>
    <t>한국복지대학교</t>
  </si>
  <si>
    <t>한국산업기술대학교</t>
  </si>
  <si>
    <t>한국예술종합학교</t>
  </si>
  <si>
    <t>한국외국어대학교</t>
  </si>
  <si>
    <t>한국체육대학교</t>
  </si>
  <si>
    <t>한국항공대학교</t>
  </si>
  <si>
    <t>한국해양대학교</t>
  </si>
  <si>
    <t>한남대학교</t>
  </si>
  <si>
    <t>한동대학교</t>
  </si>
  <si>
    <t>한라대학교</t>
  </si>
  <si>
    <t>한림국제대학원대학교</t>
  </si>
  <si>
    <t>한림대학교</t>
  </si>
  <si>
    <t>한밭대학교</t>
  </si>
  <si>
    <t>한서대학교</t>
  </si>
  <si>
    <t>한성대학교</t>
  </si>
  <si>
    <t>한세대학교</t>
  </si>
  <si>
    <t>한신대학교</t>
  </si>
  <si>
    <t>한양대학교</t>
  </si>
  <si>
    <t>한양여자대학교</t>
  </si>
  <si>
    <t>협성대학교</t>
  </si>
  <si>
    <t>호남대학교</t>
  </si>
  <si>
    <t>호서대학교</t>
  </si>
  <si>
    <t>홍익대학교</t>
  </si>
  <si>
    <t>한국전력국제원자력대학원대학교</t>
    <phoneticPr fontId="2" type="noConversion"/>
  </si>
  <si>
    <t>기관 명</t>
    <phoneticPr fontId="2" type="noConversion"/>
  </si>
  <si>
    <t>고시 간접비율(2020년)</t>
    <phoneticPr fontId="2" type="noConversion"/>
  </si>
  <si>
    <t>ECO융합섬유연구원</t>
  </si>
  <si>
    <t>한국자동차연구원(前 자동차부품연구원)</t>
    <phoneticPr fontId="2" type="noConversion"/>
  </si>
  <si>
    <t>○ 국가연구개발사업 기관별 간접비 계상 기준</t>
    <phoneticPr fontId="2" type="noConversion"/>
  </si>
  <si>
    <t>※ 간접비 비율을 정하지 않은 기관의 간접비 계상</t>
    <phoneticPr fontId="2" type="noConversion"/>
  </si>
  <si>
    <t>② 간접비 비율을 정하지 않은 대학은 직접비의 5%
    (단, '2018년도 연구비 관리체계 평가' 실시 후 설립되어 간접비 비율을 정하지 않은 대학은 직접비의 17% 범위에서 계상</t>
    <phoneticPr fontId="2" type="noConversion"/>
  </si>
  <si>
    <t>① 간접비 비율을 정하지 않은 대학 외 비영리 연구기관은 직접비의 17% 범위에서 간접비 계상</t>
    <phoneticPr fontId="2" type="noConversion"/>
  </si>
  <si>
    <t>③ 기존의 연구기관이 통폐합 또는 분리되는 경우 새로운 기관은 이전 기관의 간접비 비율을 선택하여 적용</t>
    <phoneticPr fontId="2" type="noConversion"/>
  </si>
  <si>
    <t>과학기술정보통신부 고시 제2019-0666호</t>
    <phoneticPr fontId="2" type="noConversion"/>
  </si>
  <si>
    <t>연평균 직접비</t>
    <phoneticPr fontId="2" type="noConversion"/>
  </si>
  <si>
    <t>-</t>
    <phoneticPr fontId="2" type="noConversion"/>
  </si>
  <si>
    <t>간접비율(%)</t>
    <phoneticPr fontId="2" type="noConversion"/>
  </si>
  <si>
    <t>※ 노란색 셀에 과제 및 기관정보 입력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</si>
  <si>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(간접비율)</t>
    </r>
    <r>
      <rPr>
        <sz val="11"/>
        <color theme="1"/>
        <rFont val="맑은 고딕"/>
        <family val="2"/>
        <charset val="129"/>
        <scheme val="minor"/>
      </rPr>
      <t xml:space="preserve"> 기관별 간접비율</t>
    </r>
    <phoneticPr fontId="2" type="noConversion"/>
  </si>
  <si>
    <r>
      <t>(단위</t>
    </r>
    <r>
      <rPr>
        <b/>
        <sz val="10"/>
        <color indexed="8"/>
        <rFont val="맑은 고딕"/>
        <family val="3"/>
        <charset val="129"/>
      </rPr>
      <t>: 천원)</t>
    </r>
    <phoneticPr fontId="11" type="noConversion"/>
  </si>
  <si>
    <t>분야별지원체계</t>
    <phoneticPr fontId="11" type="noConversion"/>
  </si>
  <si>
    <t>수학</t>
    <phoneticPr fontId="11" type="noConversion"/>
  </si>
  <si>
    <t>물리학</t>
    <phoneticPr fontId="11" type="noConversion"/>
  </si>
  <si>
    <t>화학</t>
    <phoneticPr fontId="11" type="noConversion"/>
  </si>
  <si>
    <t>지구과학</t>
    <phoneticPr fontId="11" type="noConversion"/>
  </si>
  <si>
    <t>기초·분자생명</t>
    <phoneticPr fontId="11" type="noConversion"/>
  </si>
  <si>
    <t>기초·응용의학</t>
    <phoneticPr fontId="11" type="noConversion"/>
  </si>
  <si>
    <t>미시행</t>
    <phoneticPr fontId="11" type="noConversion"/>
  </si>
  <si>
    <t>해당 CRB</t>
    <phoneticPr fontId="11" type="noConversion"/>
  </si>
  <si>
    <t>기초생명, 분자생명</t>
    <phoneticPr fontId="11" type="noConversion"/>
  </si>
  <si>
    <t>기초의학, 응용의학</t>
    <phoneticPr fontId="11" type="noConversion"/>
  </si>
  <si>
    <t>기반생명, 치의학, 한의학, 약학, 간호학, 기계, 건설/교통, 소재, 화공, 전기/전자, 통신, 컴퓨터·소프트웨어, 바이오·의료융합, 에너지·환경융합·복합, 다학제융합·복합, ICT기반융합</t>
    <phoneticPr fontId="11" type="noConversion"/>
  </si>
  <si>
    <t>사업 구분</t>
    <phoneticPr fontId="11" type="noConversion"/>
  </si>
  <si>
    <t>연평균 직접비</t>
    <phoneticPr fontId="11" type="noConversion"/>
  </si>
  <si>
    <t>연간 
최대 직접비</t>
    <phoneticPr fontId="11" type="noConversion"/>
  </si>
  <si>
    <t>연구기간</t>
    <phoneticPr fontId="11" type="noConversion"/>
  </si>
  <si>
    <t>리더연구</t>
    <phoneticPr fontId="11" type="noConversion"/>
  </si>
  <si>
    <t>중견연구(유형1-2)</t>
    <phoneticPr fontId="11" type="noConversion"/>
  </si>
  <si>
    <t>120,001~200,000</t>
    <phoneticPr fontId="11" type="noConversion"/>
  </si>
  <si>
    <t>80,001~160,000</t>
    <phoneticPr fontId="11" type="noConversion"/>
  </si>
  <si>
    <t>96,001~160,000</t>
    <phoneticPr fontId="11" type="noConversion"/>
  </si>
  <si>
    <t>중견연구(유형2)</t>
    <phoneticPr fontId="11" type="noConversion"/>
  </si>
  <si>
    <t>200,001~320,000</t>
    <phoneticPr fontId="11" type="noConversion"/>
  </si>
  <si>
    <t>160,001~240,000</t>
    <phoneticPr fontId="11" type="noConversion"/>
  </si>
  <si>
    <t>120,001~240,000</t>
    <phoneticPr fontId="11" type="noConversion"/>
  </si>
  <si>
    <t>160,001~320,000</t>
    <phoneticPr fontId="11" type="noConversion"/>
  </si>
  <si>
    <t>우수신진연구</t>
    <phoneticPr fontId="11" type="noConversion"/>
  </si>
  <si>
    <t>세종과학펠로우십</t>
    <phoneticPr fontId="11" type="noConversion"/>
  </si>
  <si>
    <t>생애첫연구</t>
    <phoneticPr fontId="11" type="noConversion"/>
  </si>
  <si>
    <r>
      <t xml:space="preserve">※ </t>
    </r>
    <r>
      <rPr>
        <b/>
        <sz val="14"/>
        <color indexed="10"/>
        <rFont val="맑은 고딕"/>
        <family val="3"/>
        <charset val="129"/>
      </rPr>
      <t>직접비만 입력</t>
    </r>
    <r>
      <rPr>
        <b/>
        <sz val="14"/>
        <color indexed="8"/>
        <rFont val="맑은 고딕"/>
        <family val="3"/>
        <charset val="129"/>
      </rPr>
      <t>(간접비는 선정 시 별도 입력)</t>
    </r>
    <phoneticPr fontId="11" type="noConversion"/>
  </si>
  <si>
    <r>
      <rPr>
        <b/>
        <sz val="11"/>
        <color theme="1"/>
        <rFont val="맑은 고딕"/>
        <family val="3"/>
        <charset val="129"/>
        <scheme val="minor"/>
      </rPr>
      <t>(직접비)</t>
    </r>
    <r>
      <rPr>
        <sz val="11"/>
        <color theme="1"/>
        <rFont val="맑은 고딕"/>
        <family val="3"/>
        <charset val="129"/>
        <scheme val="minor"/>
      </rPr>
      <t xml:space="preserve">
두번째 시트(</t>
    </r>
    <r>
      <rPr>
        <b/>
        <sz val="11"/>
        <color theme="1"/>
        <rFont val="맑은 고딕"/>
        <family val="3"/>
        <charset val="129"/>
        <scheme val="minor"/>
      </rPr>
      <t>사업별, 분야별 신청가능 직접비</t>
    </r>
    <r>
      <rPr>
        <sz val="11"/>
        <color theme="1"/>
        <rFont val="맑은 고딕"/>
        <family val="3"/>
        <charset val="129"/>
        <scheme val="minor"/>
      </rPr>
      <t>)를 참고하여 입력</t>
    </r>
    <phoneticPr fontId="2" type="noConversion"/>
  </si>
  <si>
    <t>중견연구(유형1-1, 통합유형1)</t>
    <phoneticPr fontId="11" type="noConversion"/>
  </si>
  <si>
    <r>
      <t>5년</t>
    </r>
    <r>
      <rPr>
        <sz val="10"/>
        <color indexed="8"/>
        <rFont val="맑은 고딕"/>
        <family val="3"/>
        <charset val="129"/>
        <scheme val="major"/>
      </rPr>
      <t>(3+2)</t>
    </r>
    <phoneticPr fontId="11" type="noConversion"/>
  </si>
  <si>
    <r>
      <rPr>
        <sz val="10"/>
        <color indexed="8"/>
        <rFont val="맑은 고딕"/>
        <family val="3"/>
        <charset val="129"/>
        <scheme val="major"/>
      </rPr>
      <t>9년(3+3+3)</t>
    </r>
    <phoneticPr fontId="11" type="noConversion"/>
  </si>
  <si>
    <r>
      <t>1년</t>
    </r>
    <r>
      <rPr>
        <sz val="10"/>
        <color indexed="8"/>
        <rFont val="맑은 고딕"/>
        <family val="3"/>
        <charset val="129"/>
        <scheme val="major"/>
      </rPr>
      <t>~5년</t>
    </r>
    <phoneticPr fontId="11" type="noConversion"/>
  </si>
  <si>
    <r>
      <t>1년</t>
    </r>
    <r>
      <rPr>
        <sz val="10"/>
        <color indexed="8"/>
        <rFont val="맑은 고딕"/>
        <family val="3"/>
        <charset val="129"/>
        <scheme val="major"/>
      </rPr>
      <t>~5년</t>
    </r>
    <r>
      <rPr>
        <sz val="10"/>
        <color indexed="8"/>
        <rFont val="Arial"/>
        <family val="2"/>
      </rPr>
      <t/>
    </r>
  </si>
  <si>
    <r>
      <t>1년</t>
    </r>
    <r>
      <rPr>
        <sz val="10"/>
        <color indexed="8"/>
        <rFont val="맑은 고딕"/>
        <family val="3"/>
        <charset val="129"/>
        <scheme val="major"/>
      </rPr>
      <t>~3년</t>
    </r>
    <phoneticPr fontId="11" type="noConversion"/>
  </si>
  <si>
    <r>
      <t xml:space="preserve">(사업구분) </t>
    </r>
    <r>
      <rPr>
        <sz val="11"/>
        <color theme="1"/>
        <rFont val="맑은 고딕"/>
        <family val="3"/>
        <charset val="129"/>
        <scheme val="minor"/>
      </rPr>
      <t>접수하는 사업 선택</t>
    </r>
    <phoneticPr fontId="2" type="noConversion"/>
  </si>
  <si>
    <r>
      <t>간접비(천원)</t>
    </r>
    <r>
      <rPr>
        <sz val="12"/>
        <color theme="1"/>
        <rFont val="맑은 고딕"/>
        <family val="3"/>
        <charset val="129"/>
        <scheme val="minor"/>
      </rPr>
      <t xml:space="preserve">
</t>
    </r>
    <r>
      <rPr>
        <b/>
        <sz val="11"/>
        <color rgb="FFFF0000"/>
        <rFont val="맑은 고딕"/>
        <family val="3"/>
        <charset val="129"/>
        <scheme val="minor"/>
      </rPr>
      <t>※ 접수 시 입력하지 않음</t>
    </r>
    <phoneticPr fontId="2" type="noConversion"/>
  </si>
  <si>
    <r>
      <t xml:space="preserve">※ </t>
    </r>
    <r>
      <rPr>
        <b/>
        <sz val="11"/>
        <color theme="1"/>
        <rFont val="맑은 고딕"/>
        <family val="3"/>
        <charset val="129"/>
        <scheme val="minor"/>
      </rPr>
      <t>간접비는 선정 시 일괄 부여</t>
    </r>
    <r>
      <rPr>
        <sz val="11"/>
        <color theme="1"/>
        <rFont val="맑은 고딕"/>
        <family val="3"/>
        <charset val="129"/>
        <scheme val="minor"/>
      </rPr>
      <t xml:space="preserve"> 예정</t>
    </r>
    <phoneticPr fontId="2" type="noConversion"/>
  </si>
  <si>
    <r>
      <t xml:space="preserve">※ 신규과제 신청 시 </t>
    </r>
    <r>
      <rPr>
        <b/>
        <sz val="11"/>
        <color theme="1"/>
        <rFont val="맑은 고딕"/>
        <family val="3"/>
        <charset val="129"/>
        <scheme val="minor"/>
      </rPr>
      <t>직접비만 입력하여 신청</t>
    </r>
    <phoneticPr fontId="2" type="noConversion"/>
  </si>
  <si>
    <r>
      <t>사업구분</t>
    </r>
    <r>
      <rPr>
        <b/>
        <sz val="10"/>
        <color theme="1"/>
        <rFont val="맑은 고딕"/>
        <family val="3"/>
        <charset val="129"/>
        <scheme val="minor"/>
      </rPr>
      <t>(선택)</t>
    </r>
    <phoneticPr fontId="2" type="noConversion"/>
  </si>
  <si>
    <r>
      <rPr>
        <b/>
        <sz val="10"/>
        <color theme="1"/>
        <rFont val="맑은 고딕"/>
        <family val="3"/>
        <charset val="129"/>
        <scheme val="minor"/>
      </rPr>
      <t>(간접비-리더연구, 중견연구, 신진연구, 세종과학펠로우십)</t>
    </r>
    <r>
      <rPr>
        <sz val="10"/>
        <color theme="1"/>
        <rFont val="맑은 고딕"/>
        <family val="3"/>
        <charset val="129"/>
        <scheme val="minor"/>
      </rPr>
      <t xml:space="preserve">
○ 직접비 5,000만원 이하 과제의 간접비 기준
  = 직접비×기관별 간접비율×50%
○ 직접비 5,000만원 초과 과제의 간접비 기준
  = (5,000만원×기관별 간접비율×50%)+(직접비의 5,000만원 초과분×기관별 간접비율)
</t>
    </r>
    <r>
      <rPr>
        <b/>
        <sz val="10"/>
        <color theme="1"/>
        <rFont val="맑은 고딕"/>
        <family val="3"/>
        <charset val="129"/>
        <scheme val="minor"/>
      </rPr>
      <t>(간접비-생애첫연구)</t>
    </r>
    <r>
      <rPr>
        <sz val="10"/>
        <color theme="1"/>
        <rFont val="맑은 고딕"/>
        <family val="3"/>
        <charset val="129"/>
        <scheme val="minor"/>
      </rPr>
      <t xml:space="preserve">
○ 직접비×기관별 간접비율×16%</t>
    </r>
    <phoneticPr fontId="2" type="noConversion"/>
  </si>
  <si>
    <t>-</t>
    <phoneticPr fontId="2" type="noConversion"/>
  </si>
  <si>
    <t>생애첫연구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</si>
</sst>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#,###"/>
    <numFmt numFmtId="177" formatCode="_(* #,##0.00_);_(* \(#,##0.00\);_(* &quot;-&quot;??_);_(@_)"/>
    <numFmt numFmtId="178" formatCode="_(* #,##0_);_(* \(#,##0\);_(* &quot;-&quot;??_);_(@_)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맑은 고딕"/>
      <family val="3"/>
      <charset val="129"/>
    </font>
    <font>
      <sz val="8"/>
      <name val="돋움"/>
      <family val="3"/>
      <charset val="129"/>
    </font>
    <font>
      <sz val="10"/>
      <color rgb="FF000000"/>
      <name val="맑은 고딕"/>
      <family val="3"/>
      <charset val="129"/>
    </font>
    <font>
      <sz val="8"/>
      <color rgb="FF000000"/>
      <name val="맑은 고딕"/>
      <family val="3"/>
      <charset val="129"/>
    </font>
    <font>
      <sz val="8"/>
      <color indexed="8"/>
      <name val="Arial"/>
      <family val="2"/>
    </font>
    <font>
      <b/>
      <sz val="14"/>
      <color rgb="FF000000"/>
      <name val="맑은 고딕"/>
      <family val="3"/>
      <charset val="129"/>
    </font>
    <font>
      <b/>
      <sz val="14"/>
      <color indexed="10"/>
      <name val="맑은 고딕"/>
      <family val="3"/>
      <charset val="129"/>
    </font>
    <font>
      <b/>
      <sz val="14"/>
      <color indexed="8"/>
      <name val="맑은 고딕"/>
      <family val="3"/>
      <charset val="129"/>
    </font>
    <font>
      <sz val="10"/>
      <color indexed="8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0" borderId="0"/>
    <xf numFmtId="177" fontId="8" fillId="0" borderId="0"/>
  </cellStyleXfs>
  <cellXfs count="7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2" borderId="4" xfId="0" applyFill="1" applyBorder="1" applyAlignment="1" applyProtection="1">
      <alignment horizontal="center" vertical="center"/>
      <protection locked="0"/>
    </xf>
    <xf numFmtId="10" fontId="0" fillId="2" borderId="4" xfId="0" applyNumberFormat="1" applyFill="1" applyBorder="1" applyProtection="1">
      <alignment vertical="center"/>
      <protection locked="0"/>
    </xf>
    <xf numFmtId="0" fontId="0" fillId="3" borderId="8" xfId="0" applyFill="1" applyBorder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3" borderId="5" xfId="0" applyFill="1" applyBorder="1" applyAlignment="1" applyProtection="1">
      <alignment horizontal="center" vertical="center"/>
      <protection hidden="1"/>
    </xf>
    <xf numFmtId="0" fontId="0" fillId="4" borderId="7" xfId="0" applyFill="1" applyBorder="1" applyProtection="1">
      <alignment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0" fontId="6" fillId="0" borderId="0" xfId="0" applyFont="1" applyProtection="1">
      <alignment vertical="center"/>
      <protection hidden="1"/>
    </xf>
    <xf numFmtId="0" fontId="7" fillId="4" borderId="4" xfId="0" applyFont="1" applyFill="1" applyBorder="1" applyAlignment="1" applyProtection="1">
      <alignment horizontal="center" vertical="center"/>
      <protection hidden="1"/>
    </xf>
    <xf numFmtId="0" fontId="8" fillId="0" borderId="0" xfId="2"/>
    <xf numFmtId="0" fontId="8" fillId="0" borderId="0" xfId="2" applyAlignment="1">
      <alignment horizontal="center"/>
    </xf>
    <xf numFmtId="0" fontId="8" fillId="0" borderId="0" xfId="2" applyFill="1" applyBorder="1"/>
    <xf numFmtId="0" fontId="9" fillId="0" borderId="0" xfId="2" applyFont="1" applyAlignment="1">
      <alignment horizontal="right"/>
    </xf>
    <xf numFmtId="0" fontId="12" fillId="0" borderId="0" xfId="2" applyFont="1" applyFill="1" applyBorder="1" applyAlignment="1">
      <alignment horizontal="center"/>
    </xf>
    <xf numFmtId="0" fontId="12" fillId="0" borderId="0" xfId="2" applyFont="1"/>
    <xf numFmtId="0" fontId="13" fillId="0" borderId="0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2" fillId="5" borderId="1" xfId="2" applyFont="1" applyFill="1" applyBorder="1" applyAlignment="1">
      <alignment horizontal="center" vertical="center"/>
    </xf>
    <xf numFmtId="0" fontId="12" fillId="5" borderId="1" xfId="2" applyFont="1" applyFill="1" applyBorder="1" applyAlignment="1">
      <alignment horizontal="center" wrapText="1"/>
    </xf>
    <xf numFmtId="178" fontId="8" fillId="0" borderId="0" xfId="3" applyNumberFormat="1"/>
    <xf numFmtId="0" fontId="12" fillId="0" borderId="0" xfId="2" applyFont="1" applyBorder="1" applyAlignment="1">
      <alignment horizontal="center"/>
    </xf>
    <xf numFmtId="178" fontId="8" fillId="0" borderId="0" xfId="3" applyNumberFormat="1" applyBorder="1"/>
    <xf numFmtId="178" fontId="0" fillId="0" borderId="0" xfId="3" applyNumberFormat="1" applyFont="1" applyBorder="1" applyAlignment="1">
      <alignment horizontal="center"/>
    </xf>
    <xf numFmtId="41" fontId="0" fillId="4" borderId="16" xfId="1" applyFont="1" applyFill="1" applyBorder="1" applyAlignment="1" applyProtection="1">
      <alignment horizontal="center" vertical="center" wrapText="1"/>
      <protection hidden="1"/>
    </xf>
    <xf numFmtId="0" fontId="0" fillId="3" borderId="19" xfId="0" applyFill="1" applyBorder="1" applyAlignment="1" applyProtection="1">
      <alignment horizontal="center" vertical="center"/>
      <protection hidden="1"/>
    </xf>
    <xf numFmtId="176" fontId="0" fillId="4" borderId="3" xfId="0" applyNumberFormat="1" applyFill="1" applyBorder="1" applyProtection="1">
      <alignment vertical="center"/>
      <protection hidden="1"/>
    </xf>
    <xf numFmtId="176" fontId="0" fillId="4" borderId="17" xfId="0" applyNumberFormat="1" applyFill="1" applyBorder="1" applyProtection="1">
      <alignment vertical="center"/>
      <protection hidden="1"/>
    </xf>
    <xf numFmtId="0" fontId="0" fillId="3" borderId="15" xfId="0" applyFill="1" applyBorder="1" applyAlignment="1" applyProtection="1">
      <alignment horizontal="center" vertical="center" wrapText="1"/>
      <protection hidden="1"/>
    </xf>
    <xf numFmtId="0" fontId="4" fillId="0" borderId="0" xfId="0" applyFont="1" applyProtection="1">
      <alignment vertical="center"/>
      <protection hidden="1"/>
    </xf>
    <xf numFmtId="0" fontId="0" fillId="3" borderId="6" xfId="0" applyFill="1" applyBorder="1" applyAlignment="1" applyProtection="1">
      <alignment horizontal="center" vertical="center"/>
      <protection hidden="1"/>
    </xf>
    <xf numFmtId="178" fontId="18" fillId="0" borderId="1" xfId="3" applyNumberFormat="1" applyFont="1" applyBorder="1" applyAlignment="1">
      <alignment vertical="center"/>
    </xf>
    <xf numFmtId="178" fontId="19" fillId="0" borderId="1" xfId="3" applyNumberFormat="1" applyFont="1" applyBorder="1" applyAlignment="1">
      <alignment horizontal="center" vertical="center"/>
    </xf>
    <xf numFmtId="178" fontId="18" fillId="0" borderId="0" xfId="3" applyNumberFormat="1" applyFont="1" applyAlignment="1">
      <alignment vertical="center"/>
    </xf>
    <xf numFmtId="178" fontId="20" fillId="0" borderId="1" xfId="3" applyNumberFormat="1" applyFont="1" applyBorder="1" applyAlignment="1">
      <alignment horizontal="center" vertical="center"/>
    </xf>
    <xf numFmtId="0" fontId="18" fillId="0" borderId="0" xfId="2" applyFont="1" applyAlignment="1">
      <alignment vertical="center"/>
    </xf>
    <xf numFmtId="178" fontId="18" fillId="0" borderId="18" xfId="3" applyNumberFormat="1" applyFont="1" applyBorder="1" applyAlignment="1">
      <alignment vertical="center"/>
    </xf>
    <xf numFmtId="178" fontId="18" fillId="0" borderId="18" xfId="3" applyNumberFormat="1" applyFont="1" applyBorder="1" applyAlignment="1">
      <alignment horizontal="center" vertical="center"/>
    </xf>
    <xf numFmtId="178" fontId="19" fillId="0" borderId="1" xfId="3" applyNumberFormat="1" applyFont="1" applyBorder="1" applyAlignment="1">
      <alignment horizontal="right" vertical="center"/>
    </xf>
    <xf numFmtId="178" fontId="18" fillId="0" borderId="1" xfId="3" applyNumberFormat="1" applyFont="1" applyBorder="1" applyAlignment="1">
      <alignment horizontal="right" vertical="center"/>
    </xf>
    <xf numFmtId="176" fontId="0" fillId="4" borderId="4" xfId="0" applyNumberFormat="1" applyFill="1" applyBorder="1" applyAlignment="1" applyProtection="1">
      <alignment horizontal="center" vertical="center"/>
      <protection hidden="1"/>
    </xf>
    <xf numFmtId="176" fontId="0" fillId="2" borderId="14" xfId="0" applyNumberFormat="1" applyFill="1" applyBorder="1" applyAlignment="1" applyProtection="1">
      <alignment horizontal="right" vertical="center"/>
      <protection locked="0"/>
    </xf>
    <xf numFmtId="176" fontId="7" fillId="4" borderId="3" xfId="0" applyNumberFormat="1" applyFont="1" applyFill="1" applyBorder="1" applyAlignment="1" applyProtection="1">
      <alignment horizontal="right" vertical="center"/>
      <protection hidden="1"/>
    </xf>
    <xf numFmtId="176" fontId="7" fillId="4" borderId="17" xfId="0" applyNumberFormat="1" applyFont="1" applyFill="1" applyBorder="1" applyAlignment="1" applyProtection="1">
      <alignment horizontal="right" vertical="center"/>
      <protection hidden="1"/>
    </xf>
    <xf numFmtId="0" fontId="4" fillId="4" borderId="1" xfId="0" applyFont="1" applyFill="1" applyBorder="1" applyAlignment="1" applyProtection="1">
      <alignment horizontal="left" vertical="center"/>
      <protection hidden="1"/>
    </xf>
    <xf numFmtId="0" fontId="0" fillId="4" borderId="1" xfId="0" applyFill="1" applyBorder="1" applyAlignment="1" applyProtection="1">
      <alignment horizontal="left" vertical="center"/>
      <protection hidden="1"/>
    </xf>
    <xf numFmtId="0" fontId="7" fillId="4" borderId="1" xfId="0" applyFont="1" applyFill="1" applyBorder="1" applyAlignment="1" applyProtection="1">
      <alignment horizontal="left" vertical="center"/>
      <protection hidden="1"/>
    </xf>
    <xf numFmtId="0" fontId="0" fillId="4" borderId="11" xfId="0" applyFill="1" applyBorder="1" applyAlignment="1" applyProtection="1">
      <alignment horizontal="center" vertical="center"/>
      <protection hidden="1"/>
    </xf>
    <xf numFmtId="0" fontId="0" fillId="4" borderId="12" xfId="0" applyFill="1" applyBorder="1" applyAlignment="1" applyProtection="1">
      <alignment horizontal="center" vertical="center"/>
      <protection hidden="1"/>
    </xf>
    <xf numFmtId="0" fontId="0" fillId="4" borderId="13" xfId="0" applyFill="1" applyBorder="1" applyAlignment="1" applyProtection="1">
      <alignment horizontal="center" vertical="center"/>
      <protection hidden="1"/>
    </xf>
    <xf numFmtId="0" fontId="7" fillId="4" borderId="2" xfId="0" applyFont="1" applyFill="1" applyBorder="1" applyAlignment="1" applyProtection="1">
      <alignment horizontal="center" vertical="center"/>
      <protection hidden="1"/>
    </xf>
    <xf numFmtId="0" fontId="7" fillId="4" borderId="9" xfId="0" applyFont="1" applyFill="1" applyBorder="1" applyAlignment="1" applyProtection="1">
      <alignment horizontal="center" vertical="center"/>
      <protection hidden="1"/>
    </xf>
    <xf numFmtId="0" fontId="7" fillId="4" borderId="10" xfId="0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0" fontId="4" fillId="4" borderId="11" xfId="0" applyFont="1" applyFill="1" applyBorder="1" applyAlignment="1" applyProtection="1">
      <alignment horizontal="left" vertical="center" wrapText="1"/>
      <protection hidden="1"/>
    </xf>
    <xf numFmtId="0" fontId="4" fillId="4" borderId="12" xfId="0" applyFont="1" applyFill="1" applyBorder="1" applyAlignment="1" applyProtection="1">
      <alignment horizontal="left" vertical="center" wrapText="1"/>
      <protection hidden="1"/>
    </xf>
    <xf numFmtId="0" fontId="4" fillId="4" borderId="13" xfId="0" applyFont="1" applyFill="1" applyBorder="1" applyAlignment="1" applyProtection="1">
      <alignment horizontal="left" vertical="center" wrapText="1"/>
      <protection hidden="1"/>
    </xf>
    <xf numFmtId="0" fontId="12" fillId="6" borderId="1" xfId="2" applyFont="1" applyFill="1" applyBorder="1" applyAlignment="1">
      <alignment horizontal="center"/>
    </xf>
    <xf numFmtId="0" fontId="13" fillId="7" borderId="1" xfId="2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8" fillId="5" borderId="1" xfId="2" applyFill="1" applyBorder="1" applyAlignment="1">
      <alignment horizontal="center"/>
    </xf>
    <xf numFmtId="0" fontId="20" fillId="0" borderId="1" xfId="2" applyFont="1" applyBorder="1" applyAlignment="1">
      <alignment horizontal="center" vertical="center"/>
    </xf>
    <xf numFmtId="0" fontId="20" fillId="0" borderId="2" xfId="2" applyFont="1" applyBorder="1" applyAlignment="1">
      <alignment horizontal="center" vertical="center"/>
    </xf>
    <xf numFmtId="0" fontId="15" fillId="2" borderId="1" xfId="2" applyFont="1" applyFill="1" applyBorder="1" applyAlignment="1">
      <alignment horizontal="left"/>
    </xf>
    <xf numFmtId="0" fontId="12" fillId="5" borderId="1" xfId="2" applyFont="1" applyFill="1" applyBorder="1" applyAlignment="1">
      <alignment horizontal="center"/>
    </xf>
    <xf numFmtId="0" fontId="12" fillId="5" borderId="2" xfId="2" applyFont="1" applyFill="1" applyBorder="1" applyAlignment="1">
      <alignment horizontal="center"/>
    </xf>
    <xf numFmtId="0" fontId="18" fillId="0" borderId="1" xfId="2" applyFont="1" applyBorder="1" applyAlignment="1">
      <alignment horizontal="center" vertical="center"/>
    </xf>
    <xf numFmtId="0" fontId="18" fillId="0" borderId="2" xfId="2" applyFont="1" applyBorder="1" applyAlignment="1">
      <alignment horizontal="center" vertical="center"/>
    </xf>
  </cellXfs>
  <cellStyles count="4">
    <cellStyle name="쉼표 [0]" xfId="1" builtinId="6"/>
    <cellStyle name="쉼표 [0] 2" xfId="3"/>
    <cellStyle name="표준" xfId="0" builtinId="0"/>
    <cellStyle name="표준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142875</xdr:colOff>
      <xdr:row>3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C0C6A63-99C7-477D-BDF2-8105642E83BE}"/>
            </a:ext>
          </a:extLst>
        </xdr:cNvPr>
        <xdr:cNvSpPr txBox="1"/>
      </xdr:nvSpPr>
      <xdr:spPr>
        <a:xfrm>
          <a:off x="2724150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ko-KR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1"/>
  <sheetViews>
    <sheetView tabSelected="1" workbookViewId="0">
      <selection activeCell="C3" sqref="C3"/>
    </sheetView>
  </sheetViews>
  <sheetFormatPr defaultRowHeight="16.5" x14ac:dyDescent="0.3"/>
  <cols>
    <col min="1" max="1" width="9" style="7"/>
    <col min="2" max="2" width="22.25" style="7" customWidth="1"/>
    <col min="3" max="7" width="17.375" style="7" customWidth="1"/>
    <col min="8" max="8" width="13.75" style="7" bestFit="1" customWidth="1"/>
    <col min="9" max="9" width="2.375" style="7" customWidth="1"/>
    <col min="10" max="13" width="9" style="7"/>
    <col min="14" max="14" width="38.375" style="7" customWidth="1"/>
    <col min="15" max="16384" width="9" style="7"/>
  </cols>
  <sheetData>
    <row r="2" spans="2:14" ht="17.25" thickBot="1" x14ac:dyDescent="0.35">
      <c r="B2" s="12" t="s">
        <v>259</v>
      </c>
      <c r="J2" s="55" t="s">
        <v>8</v>
      </c>
      <c r="K2" s="56"/>
      <c r="L2" s="56"/>
      <c r="M2" s="56"/>
      <c r="N2" s="57"/>
    </row>
    <row r="3" spans="2:14" ht="17.25" thickBot="1" x14ac:dyDescent="0.35">
      <c r="B3" s="11" t="s">
        <v>303</v>
      </c>
      <c r="C3" s="4" t="s">
        <v>306</v>
      </c>
      <c r="J3" s="51" t="s">
        <v>299</v>
      </c>
      <c r="K3" s="50"/>
      <c r="L3" s="50"/>
      <c r="M3" s="50"/>
      <c r="N3" s="50"/>
    </row>
    <row r="4" spans="2:14" ht="17.25" thickBot="1" x14ac:dyDescent="0.35">
      <c r="B4" s="11" t="s">
        <v>258</v>
      </c>
      <c r="C4" s="5">
        <v>0</v>
      </c>
      <c r="J4" s="49" t="s">
        <v>260</v>
      </c>
      <c r="K4" s="50"/>
      <c r="L4" s="50"/>
      <c r="M4" s="50"/>
      <c r="N4" s="50"/>
    </row>
    <row r="5" spans="2:14" x14ac:dyDescent="0.3">
      <c r="B5" s="9" t="s">
        <v>5</v>
      </c>
      <c r="C5" s="35" t="s">
        <v>0</v>
      </c>
      <c r="D5" s="35" t="s">
        <v>1</v>
      </c>
      <c r="E5" s="35" t="s">
        <v>2</v>
      </c>
      <c r="F5" s="35" t="s">
        <v>3</v>
      </c>
      <c r="G5" s="35" t="s">
        <v>4</v>
      </c>
      <c r="H5" s="10" t="s">
        <v>256</v>
      </c>
      <c r="J5" s="52" t="s">
        <v>257</v>
      </c>
      <c r="K5" s="53"/>
      <c r="L5" s="53"/>
      <c r="M5" s="53"/>
      <c r="N5" s="54"/>
    </row>
    <row r="6" spans="2:14" ht="91.5" customHeight="1" thickBot="1" x14ac:dyDescent="0.35">
      <c r="B6" s="6" t="s">
        <v>6</v>
      </c>
      <c r="C6" s="46"/>
      <c r="D6" s="46"/>
      <c r="E6" s="46"/>
      <c r="F6" s="46"/>
      <c r="G6" s="46"/>
      <c r="H6" s="29">
        <f>IFERROR(SUM(C6:G6)/COUNTA(C6:G6),0)</f>
        <v>0</v>
      </c>
      <c r="I6" s="8"/>
      <c r="J6" s="59" t="s">
        <v>292</v>
      </c>
      <c r="K6" s="60"/>
      <c r="L6" s="60"/>
      <c r="M6" s="60"/>
      <c r="N6" s="61"/>
    </row>
    <row r="7" spans="2:14" ht="122.25" customHeight="1" thickBot="1" x14ac:dyDescent="0.35">
      <c r="B7" s="33" t="s">
        <v>300</v>
      </c>
      <c r="C7" s="47" t="str">
        <f>IF(C6="","",IF($C$3="","사업선택필요",IF($C$3="생애첫연구",ROUNDDOWN(C6*$C$4*0.16,0),IF(C6&gt;50000,ROUNDDOWN(50000*0.5*$C$4+(C6-50000)*$C$4,0),C6*0.5*$C$4))))</f>
        <v/>
      </c>
      <c r="D7" s="48" t="str">
        <f t="shared" ref="D7:G7" si="0">IF(D6="","",IF($C$3="","사업선택필요",IF($C$3="생애첫연구",ROUNDDOWN(D6*$C$4*0.16,0),IF(D6&gt;50000,ROUNDDOWN(50000*0.5*$C$4+(D6-50000)*$C$4,0),D6*0.5*$C$4))))</f>
        <v/>
      </c>
      <c r="E7" s="48" t="str">
        <f t="shared" si="0"/>
        <v/>
      </c>
      <c r="F7" s="48" t="str">
        <f t="shared" si="0"/>
        <v/>
      </c>
      <c r="G7" s="48" t="str">
        <f t="shared" si="0"/>
        <v/>
      </c>
      <c r="H7" s="13" t="s">
        <v>257</v>
      </c>
      <c r="J7" s="58" t="s">
        <v>304</v>
      </c>
      <c r="K7" s="58"/>
      <c r="L7" s="58"/>
      <c r="M7" s="58"/>
      <c r="N7" s="58"/>
    </row>
    <row r="8" spans="2:14" ht="17.25" thickBot="1" x14ac:dyDescent="0.35">
      <c r="B8" s="30" t="s">
        <v>7</v>
      </c>
      <c r="C8" s="31">
        <f>IFERROR(C6+C7,0)</f>
        <v>0</v>
      </c>
      <c r="D8" s="32">
        <f t="shared" ref="D8:G8" si="1">IFERROR(D6+D7,0)</f>
        <v>0</v>
      </c>
      <c r="E8" s="32">
        <f t="shared" si="1"/>
        <v>0</v>
      </c>
      <c r="F8" s="32">
        <f t="shared" si="1"/>
        <v>0</v>
      </c>
      <c r="G8" s="32">
        <f t="shared" si="1"/>
        <v>0</v>
      </c>
      <c r="H8" s="45" t="s">
        <v>305</v>
      </c>
    </row>
    <row r="10" spans="2:14" x14ac:dyDescent="0.3">
      <c r="B10" s="34" t="s">
        <v>302</v>
      </c>
    </row>
    <row r="11" spans="2:14" x14ac:dyDescent="0.3">
      <c r="B11" s="34" t="s">
        <v>301</v>
      </c>
    </row>
  </sheetData>
  <sheetProtection algorithmName="SHA-512" hashValue="H349GPUHKKiPXRgLQP3P4dA2mUn0nnI2P3EzVpoSVDCAYilFGH0r6BO9Q9fq/QPSnIJAY/PyPUtVzWIg1iPLTA==" saltValue="EdE+1Q20xJGeNYDr69TNEQ==" spinCount="100000" sheet="1" objects="1" scenarios="1"/>
  <protectedRanges>
    <protectedRange algorithmName="SHA-512" hashValue="bhTYAu3GeoKk5Yt/3H/9svPnU1OJaPIV404ZfY1Ct1cNJwh9XoeIZBMNrY1l8EvmOaOvaU9ctlxtf5KoMFYxbg==" saltValue="Qbv8xp2kxo/sKkxsrg8pNA==" spinCount="100000" sqref="C6:G6 C4" name="범위1"/>
    <protectedRange algorithmName="SHA-512" hashValue="bhTYAu3GeoKk5Yt/3H/9svPnU1OJaPIV404ZfY1Ct1cNJwh9XoeIZBMNrY1l8EvmOaOvaU9ctlxtf5KoMFYxbg==" saltValue="Qbv8xp2kxo/sKkxsrg8pNA==" spinCount="100000" sqref="C3" name="범위1_1"/>
  </protectedRanges>
  <mergeCells count="6">
    <mergeCell ref="J4:N4"/>
    <mergeCell ref="J3:N3"/>
    <mergeCell ref="J5:N5"/>
    <mergeCell ref="J2:N2"/>
    <mergeCell ref="J7:N7"/>
    <mergeCell ref="J6:N6"/>
  </mergeCells>
  <phoneticPr fontId="2" type="noConversion"/>
  <conditionalFormatting sqref="H6:I6">
    <cfRule type="containsText" dxfId="0" priority="2" operator="containsText" text="불가">
      <formula>NOT(ISERROR(SEARCH("불가",H6)))</formula>
    </cfRule>
  </conditionalFormatting>
  <dataValidations count="1">
    <dataValidation type="list" allowBlank="1" showInputMessage="1" showErrorMessage="1" sqref="C3">
      <formula1>"리더연구, 중견연구, 우수신진연구, 세종과학펠로우십, 생애첫연구"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"/>
  <sheetViews>
    <sheetView zoomScale="85" zoomScaleNormal="85" workbookViewId="0">
      <selection activeCell="A4" sqref="A4:B4"/>
    </sheetView>
  </sheetViews>
  <sheetFormatPr defaultRowHeight="12.75" x14ac:dyDescent="0.2"/>
  <cols>
    <col min="1" max="1" width="2.5" style="14" customWidth="1"/>
    <col min="2" max="2" width="21.5" style="14" customWidth="1"/>
    <col min="3" max="3" width="14" style="14" customWidth="1"/>
    <col min="4" max="4" width="10.25" style="14" customWidth="1"/>
    <col min="5" max="5" width="10.25" style="15" customWidth="1"/>
    <col min="6" max="6" width="0.875" style="16" customWidth="1"/>
    <col min="7" max="7" width="14" style="14" customWidth="1"/>
    <col min="8" max="8" width="10.25" style="14" customWidth="1"/>
    <col min="9" max="9" width="10.25" style="15" customWidth="1"/>
    <col min="10" max="10" width="0.875" style="16" customWidth="1"/>
    <col min="11" max="11" width="14" style="14" customWidth="1"/>
    <col min="12" max="12" width="10.25" style="14" customWidth="1"/>
    <col min="13" max="13" width="10.25" style="15" customWidth="1"/>
    <col min="14" max="14" width="0.875" style="16" customWidth="1"/>
    <col min="15" max="15" width="14" style="14" customWidth="1"/>
    <col min="16" max="16" width="10.25" style="14" customWidth="1"/>
    <col min="17" max="17" width="10.25" style="15" customWidth="1"/>
    <col min="18" max="18" width="0.875" style="16" customWidth="1"/>
    <col min="19" max="19" width="14" style="14" customWidth="1"/>
    <col min="20" max="21" width="10.25" style="14" customWidth="1"/>
    <col min="22" max="22" width="0.875" style="16" customWidth="1"/>
    <col min="23" max="23" width="14" style="14" customWidth="1"/>
    <col min="24" max="25" width="10.25" style="14" customWidth="1"/>
    <col min="26" max="26" width="0.875" style="16" customWidth="1"/>
    <col min="27" max="27" width="14" style="14" customWidth="1"/>
    <col min="28" max="29" width="10.25" style="14" customWidth="1"/>
    <col min="30" max="256" width="9" style="14"/>
    <col min="257" max="257" width="2.5" style="14" customWidth="1"/>
    <col min="258" max="258" width="21.5" style="14" customWidth="1"/>
    <col min="259" max="259" width="14" style="14" customWidth="1"/>
    <col min="260" max="261" width="10.25" style="14" customWidth="1"/>
    <col min="262" max="262" width="0.875" style="14" customWidth="1"/>
    <col min="263" max="263" width="14" style="14" customWidth="1"/>
    <col min="264" max="265" width="10.25" style="14" customWidth="1"/>
    <col min="266" max="266" width="0.875" style="14" customWidth="1"/>
    <col min="267" max="267" width="14" style="14" customWidth="1"/>
    <col min="268" max="269" width="10.25" style="14" customWidth="1"/>
    <col min="270" max="270" width="0.875" style="14" customWidth="1"/>
    <col min="271" max="271" width="14" style="14" customWidth="1"/>
    <col min="272" max="273" width="10.25" style="14" customWidth="1"/>
    <col min="274" max="274" width="0.875" style="14" customWidth="1"/>
    <col min="275" max="275" width="14" style="14" customWidth="1"/>
    <col min="276" max="277" width="10.25" style="14" customWidth="1"/>
    <col min="278" max="278" width="0.875" style="14" customWidth="1"/>
    <col min="279" max="279" width="14" style="14" customWidth="1"/>
    <col min="280" max="281" width="10.25" style="14" customWidth="1"/>
    <col min="282" max="282" width="0.875" style="14" customWidth="1"/>
    <col min="283" max="283" width="14" style="14" customWidth="1"/>
    <col min="284" max="285" width="10.25" style="14" customWidth="1"/>
    <col min="286" max="512" width="9" style="14"/>
    <col min="513" max="513" width="2.5" style="14" customWidth="1"/>
    <col min="514" max="514" width="21.5" style="14" customWidth="1"/>
    <col min="515" max="515" width="14" style="14" customWidth="1"/>
    <col min="516" max="517" width="10.25" style="14" customWidth="1"/>
    <col min="518" max="518" width="0.875" style="14" customWidth="1"/>
    <col min="519" max="519" width="14" style="14" customWidth="1"/>
    <col min="520" max="521" width="10.25" style="14" customWidth="1"/>
    <col min="522" max="522" width="0.875" style="14" customWidth="1"/>
    <col min="523" max="523" width="14" style="14" customWidth="1"/>
    <col min="524" max="525" width="10.25" style="14" customWidth="1"/>
    <col min="526" max="526" width="0.875" style="14" customWidth="1"/>
    <col min="527" max="527" width="14" style="14" customWidth="1"/>
    <col min="528" max="529" width="10.25" style="14" customWidth="1"/>
    <col min="530" max="530" width="0.875" style="14" customWidth="1"/>
    <col min="531" max="531" width="14" style="14" customWidth="1"/>
    <col min="532" max="533" width="10.25" style="14" customWidth="1"/>
    <col min="534" max="534" width="0.875" style="14" customWidth="1"/>
    <col min="535" max="535" width="14" style="14" customWidth="1"/>
    <col min="536" max="537" width="10.25" style="14" customWidth="1"/>
    <col min="538" max="538" width="0.875" style="14" customWidth="1"/>
    <col min="539" max="539" width="14" style="14" customWidth="1"/>
    <col min="540" max="541" width="10.25" style="14" customWidth="1"/>
    <col min="542" max="768" width="9" style="14"/>
    <col min="769" max="769" width="2.5" style="14" customWidth="1"/>
    <col min="770" max="770" width="21.5" style="14" customWidth="1"/>
    <col min="771" max="771" width="14" style="14" customWidth="1"/>
    <col min="772" max="773" width="10.25" style="14" customWidth="1"/>
    <col min="774" max="774" width="0.875" style="14" customWidth="1"/>
    <col min="775" max="775" width="14" style="14" customWidth="1"/>
    <col min="776" max="777" width="10.25" style="14" customWidth="1"/>
    <col min="778" max="778" width="0.875" style="14" customWidth="1"/>
    <col min="779" max="779" width="14" style="14" customWidth="1"/>
    <col min="780" max="781" width="10.25" style="14" customWidth="1"/>
    <col min="782" max="782" width="0.875" style="14" customWidth="1"/>
    <col min="783" max="783" width="14" style="14" customWidth="1"/>
    <col min="784" max="785" width="10.25" style="14" customWidth="1"/>
    <col min="786" max="786" width="0.875" style="14" customWidth="1"/>
    <col min="787" max="787" width="14" style="14" customWidth="1"/>
    <col min="788" max="789" width="10.25" style="14" customWidth="1"/>
    <col min="790" max="790" width="0.875" style="14" customWidth="1"/>
    <col min="791" max="791" width="14" style="14" customWidth="1"/>
    <col min="792" max="793" width="10.25" style="14" customWidth="1"/>
    <col min="794" max="794" width="0.875" style="14" customWidth="1"/>
    <col min="795" max="795" width="14" style="14" customWidth="1"/>
    <col min="796" max="797" width="10.25" style="14" customWidth="1"/>
    <col min="798" max="1024" width="9" style="14"/>
    <col min="1025" max="1025" width="2.5" style="14" customWidth="1"/>
    <col min="1026" max="1026" width="21.5" style="14" customWidth="1"/>
    <col min="1027" max="1027" width="14" style="14" customWidth="1"/>
    <col min="1028" max="1029" width="10.25" style="14" customWidth="1"/>
    <col min="1030" max="1030" width="0.875" style="14" customWidth="1"/>
    <col min="1031" max="1031" width="14" style="14" customWidth="1"/>
    <col min="1032" max="1033" width="10.25" style="14" customWidth="1"/>
    <col min="1034" max="1034" width="0.875" style="14" customWidth="1"/>
    <col min="1035" max="1035" width="14" style="14" customWidth="1"/>
    <col min="1036" max="1037" width="10.25" style="14" customWidth="1"/>
    <col min="1038" max="1038" width="0.875" style="14" customWidth="1"/>
    <col min="1039" max="1039" width="14" style="14" customWidth="1"/>
    <col min="1040" max="1041" width="10.25" style="14" customWidth="1"/>
    <col min="1042" max="1042" width="0.875" style="14" customWidth="1"/>
    <col min="1043" max="1043" width="14" style="14" customWidth="1"/>
    <col min="1044" max="1045" width="10.25" style="14" customWidth="1"/>
    <col min="1046" max="1046" width="0.875" style="14" customWidth="1"/>
    <col min="1047" max="1047" width="14" style="14" customWidth="1"/>
    <col min="1048" max="1049" width="10.25" style="14" customWidth="1"/>
    <col min="1050" max="1050" width="0.875" style="14" customWidth="1"/>
    <col min="1051" max="1051" width="14" style="14" customWidth="1"/>
    <col min="1052" max="1053" width="10.25" style="14" customWidth="1"/>
    <col min="1054" max="1280" width="9" style="14"/>
    <col min="1281" max="1281" width="2.5" style="14" customWidth="1"/>
    <col min="1282" max="1282" width="21.5" style="14" customWidth="1"/>
    <col min="1283" max="1283" width="14" style="14" customWidth="1"/>
    <col min="1284" max="1285" width="10.25" style="14" customWidth="1"/>
    <col min="1286" max="1286" width="0.875" style="14" customWidth="1"/>
    <col min="1287" max="1287" width="14" style="14" customWidth="1"/>
    <col min="1288" max="1289" width="10.25" style="14" customWidth="1"/>
    <col min="1290" max="1290" width="0.875" style="14" customWidth="1"/>
    <col min="1291" max="1291" width="14" style="14" customWidth="1"/>
    <col min="1292" max="1293" width="10.25" style="14" customWidth="1"/>
    <col min="1294" max="1294" width="0.875" style="14" customWidth="1"/>
    <col min="1295" max="1295" width="14" style="14" customWidth="1"/>
    <col min="1296" max="1297" width="10.25" style="14" customWidth="1"/>
    <col min="1298" max="1298" width="0.875" style="14" customWidth="1"/>
    <col min="1299" max="1299" width="14" style="14" customWidth="1"/>
    <col min="1300" max="1301" width="10.25" style="14" customWidth="1"/>
    <col min="1302" max="1302" width="0.875" style="14" customWidth="1"/>
    <col min="1303" max="1303" width="14" style="14" customWidth="1"/>
    <col min="1304" max="1305" width="10.25" style="14" customWidth="1"/>
    <col min="1306" max="1306" width="0.875" style="14" customWidth="1"/>
    <col min="1307" max="1307" width="14" style="14" customWidth="1"/>
    <col min="1308" max="1309" width="10.25" style="14" customWidth="1"/>
    <col min="1310" max="1536" width="9" style="14"/>
    <col min="1537" max="1537" width="2.5" style="14" customWidth="1"/>
    <col min="1538" max="1538" width="21.5" style="14" customWidth="1"/>
    <col min="1539" max="1539" width="14" style="14" customWidth="1"/>
    <col min="1540" max="1541" width="10.25" style="14" customWidth="1"/>
    <col min="1542" max="1542" width="0.875" style="14" customWidth="1"/>
    <col min="1543" max="1543" width="14" style="14" customWidth="1"/>
    <col min="1544" max="1545" width="10.25" style="14" customWidth="1"/>
    <col min="1546" max="1546" width="0.875" style="14" customWidth="1"/>
    <col min="1547" max="1547" width="14" style="14" customWidth="1"/>
    <col min="1548" max="1549" width="10.25" style="14" customWidth="1"/>
    <col min="1550" max="1550" width="0.875" style="14" customWidth="1"/>
    <col min="1551" max="1551" width="14" style="14" customWidth="1"/>
    <col min="1552" max="1553" width="10.25" style="14" customWidth="1"/>
    <col min="1554" max="1554" width="0.875" style="14" customWidth="1"/>
    <col min="1555" max="1555" width="14" style="14" customWidth="1"/>
    <col min="1556" max="1557" width="10.25" style="14" customWidth="1"/>
    <col min="1558" max="1558" width="0.875" style="14" customWidth="1"/>
    <col min="1559" max="1559" width="14" style="14" customWidth="1"/>
    <col min="1560" max="1561" width="10.25" style="14" customWidth="1"/>
    <col min="1562" max="1562" width="0.875" style="14" customWidth="1"/>
    <col min="1563" max="1563" width="14" style="14" customWidth="1"/>
    <col min="1564" max="1565" width="10.25" style="14" customWidth="1"/>
    <col min="1566" max="1792" width="9" style="14"/>
    <col min="1793" max="1793" width="2.5" style="14" customWidth="1"/>
    <col min="1794" max="1794" width="21.5" style="14" customWidth="1"/>
    <col min="1795" max="1795" width="14" style="14" customWidth="1"/>
    <col min="1796" max="1797" width="10.25" style="14" customWidth="1"/>
    <col min="1798" max="1798" width="0.875" style="14" customWidth="1"/>
    <col min="1799" max="1799" width="14" style="14" customWidth="1"/>
    <col min="1800" max="1801" width="10.25" style="14" customWidth="1"/>
    <col min="1802" max="1802" width="0.875" style="14" customWidth="1"/>
    <col min="1803" max="1803" width="14" style="14" customWidth="1"/>
    <col min="1804" max="1805" width="10.25" style="14" customWidth="1"/>
    <col min="1806" max="1806" width="0.875" style="14" customWidth="1"/>
    <col min="1807" max="1807" width="14" style="14" customWidth="1"/>
    <col min="1808" max="1809" width="10.25" style="14" customWidth="1"/>
    <col min="1810" max="1810" width="0.875" style="14" customWidth="1"/>
    <col min="1811" max="1811" width="14" style="14" customWidth="1"/>
    <col min="1812" max="1813" width="10.25" style="14" customWidth="1"/>
    <col min="1814" max="1814" width="0.875" style="14" customWidth="1"/>
    <col min="1815" max="1815" width="14" style="14" customWidth="1"/>
    <col min="1816" max="1817" width="10.25" style="14" customWidth="1"/>
    <col min="1818" max="1818" width="0.875" style="14" customWidth="1"/>
    <col min="1819" max="1819" width="14" style="14" customWidth="1"/>
    <col min="1820" max="1821" width="10.25" style="14" customWidth="1"/>
    <col min="1822" max="2048" width="9" style="14"/>
    <col min="2049" max="2049" width="2.5" style="14" customWidth="1"/>
    <col min="2050" max="2050" width="21.5" style="14" customWidth="1"/>
    <col min="2051" max="2051" width="14" style="14" customWidth="1"/>
    <col min="2052" max="2053" width="10.25" style="14" customWidth="1"/>
    <col min="2054" max="2054" width="0.875" style="14" customWidth="1"/>
    <col min="2055" max="2055" width="14" style="14" customWidth="1"/>
    <col min="2056" max="2057" width="10.25" style="14" customWidth="1"/>
    <col min="2058" max="2058" width="0.875" style="14" customWidth="1"/>
    <col min="2059" max="2059" width="14" style="14" customWidth="1"/>
    <col min="2060" max="2061" width="10.25" style="14" customWidth="1"/>
    <col min="2062" max="2062" width="0.875" style="14" customWidth="1"/>
    <col min="2063" max="2063" width="14" style="14" customWidth="1"/>
    <col min="2064" max="2065" width="10.25" style="14" customWidth="1"/>
    <col min="2066" max="2066" width="0.875" style="14" customWidth="1"/>
    <col min="2067" max="2067" width="14" style="14" customWidth="1"/>
    <col min="2068" max="2069" width="10.25" style="14" customWidth="1"/>
    <col min="2070" max="2070" width="0.875" style="14" customWidth="1"/>
    <col min="2071" max="2071" width="14" style="14" customWidth="1"/>
    <col min="2072" max="2073" width="10.25" style="14" customWidth="1"/>
    <col min="2074" max="2074" width="0.875" style="14" customWidth="1"/>
    <col min="2075" max="2075" width="14" style="14" customWidth="1"/>
    <col min="2076" max="2077" width="10.25" style="14" customWidth="1"/>
    <col min="2078" max="2304" width="9" style="14"/>
    <col min="2305" max="2305" width="2.5" style="14" customWidth="1"/>
    <col min="2306" max="2306" width="21.5" style="14" customWidth="1"/>
    <col min="2307" max="2307" width="14" style="14" customWidth="1"/>
    <col min="2308" max="2309" width="10.25" style="14" customWidth="1"/>
    <col min="2310" max="2310" width="0.875" style="14" customWidth="1"/>
    <col min="2311" max="2311" width="14" style="14" customWidth="1"/>
    <col min="2312" max="2313" width="10.25" style="14" customWidth="1"/>
    <col min="2314" max="2314" width="0.875" style="14" customWidth="1"/>
    <col min="2315" max="2315" width="14" style="14" customWidth="1"/>
    <col min="2316" max="2317" width="10.25" style="14" customWidth="1"/>
    <col min="2318" max="2318" width="0.875" style="14" customWidth="1"/>
    <col min="2319" max="2319" width="14" style="14" customWidth="1"/>
    <col min="2320" max="2321" width="10.25" style="14" customWidth="1"/>
    <col min="2322" max="2322" width="0.875" style="14" customWidth="1"/>
    <col min="2323" max="2323" width="14" style="14" customWidth="1"/>
    <col min="2324" max="2325" width="10.25" style="14" customWidth="1"/>
    <col min="2326" max="2326" width="0.875" style="14" customWidth="1"/>
    <col min="2327" max="2327" width="14" style="14" customWidth="1"/>
    <col min="2328" max="2329" width="10.25" style="14" customWidth="1"/>
    <col min="2330" max="2330" width="0.875" style="14" customWidth="1"/>
    <col min="2331" max="2331" width="14" style="14" customWidth="1"/>
    <col min="2332" max="2333" width="10.25" style="14" customWidth="1"/>
    <col min="2334" max="2560" width="9" style="14"/>
    <col min="2561" max="2561" width="2.5" style="14" customWidth="1"/>
    <col min="2562" max="2562" width="21.5" style="14" customWidth="1"/>
    <col min="2563" max="2563" width="14" style="14" customWidth="1"/>
    <col min="2564" max="2565" width="10.25" style="14" customWidth="1"/>
    <col min="2566" max="2566" width="0.875" style="14" customWidth="1"/>
    <col min="2567" max="2567" width="14" style="14" customWidth="1"/>
    <col min="2568" max="2569" width="10.25" style="14" customWidth="1"/>
    <col min="2570" max="2570" width="0.875" style="14" customWidth="1"/>
    <col min="2571" max="2571" width="14" style="14" customWidth="1"/>
    <col min="2572" max="2573" width="10.25" style="14" customWidth="1"/>
    <col min="2574" max="2574" width="0.875" style="14" customWidth="1"/>
    <col min="2575" max="2575" width="14" style="14" customWidth="1"/>
    <col min="2576" max="2577" width="10.25" style="14" customWidth="1"/>
    <col min="2578" max="2578" width="0.875" style="14" customWidth="1"/>
    <col min="2579" max="2579" width="14" style="14" customWidth="1"/>
    <col min="2580" max="2581" width="10.25" style="14" customWidth="1"/>
    <col min="2582" max="2582" width="0.875" style="14" customWidth="1"/>
    <col min="2583" max="2583" width="14" style="14" customWidth="1"/>
    <col min="2584" max="2585" width="10.25" style="14" customWidth="1"/>
    <col min="2586" max="2586" width="0.875" style="14" customWidth="1"/>
    <col min="2587" max="2587" width="14" style="14" customWidth="1"/>
    <col min="2588" max="2589" width="10.25" style="14" customWidth="1"/>
    <col min="2590" max="2816" width="9" style="14"/>
    <col min="2817" max="2817" width="2.5" style="14" customWidth="1"/>
    <col min="2818" max="2818" width="21.5" style="14" customWidth="1"/>
    <col min="2819" max="2819" width="14" style="14" customWidth="1"/>
    <col min="2820" max="2821" width="10.25" style="14" customWidth="1"/>
    <col min="2822" max="2822" width="0.875" style="14" customWidth="1"/>
    <col min="2823" max="2823" width="14" style="14" customWidth="1"/>
    <col min="2824" max="2825" width="10.25" style="14" customWidth="1"/>
    <col min="2826" max="2826" width="0.875" style="14" customWidth="1"/>
    <col min="2827" max="2827" width="14" style="14" customWidth="1"/>
    <col min="2828" max="2829" width="10.25" style="14" customWidth="1"/>
    <col min="2830" max="2830" width="0.875" style="14" customWidth="1"/>
    <col min="2831" max="2831" width="14" style="14" customWidth="1"/>
    <col min="2832" max="2833" width="10.25" style="14" customWidth="1"/>
    <col min="2834" max="2834" width="0.875" style="14" customWidth="1"/>
    <col min="2835" max="2835" width="14" style="14" customWidth="1"/>
    <col min="2836" max="2837" width="10.25" style="14" customWidth="1"/>
    <col min="2838" max="2838" width="0.875" style="14" customWidth="1"/>
    <col min="2839" max="2839" width="14" style="14" customWidth="1"/>
    <col min="2840" max="2841" width="10.25" style="14" customWidth="1"/>
    <col min="2842" max="2842" width="0.875" style="14" customWidth="1"/>
    <col min="2843" max="2843" width="14" style="14" customWidth="1"/>
    <col min="2844" max="2845" width="10.25" style="14" customWidth="1"/>
    <col min="2846" max="3072" width="9" style="14"/>
    <col min="3073" max="3073" width="2.5" style="14" customWidth="1"/>
    <col min="3074" max="3074" width="21.5" style="14" customWidth="1"/>
    <col min="3075" max="3075" width="14" style="14" customWidth="1"/>
    <col min="3076" max="3077" width="10.25" style="14" customWidth="1"/>
    <col min="3078" max="3078" width="0.875" style="14" customWidth="1"/>
    <col min="3079" max="3079" width="14" style="14" customWidth="1"/>
    <col min="3080" max="3081" width="10.25" style="14" customWidth="1"/>
    <col min="3082" max="3082" width="0.875" style="14" customWidth="1"/>
    <col min="3083" max="3083" width="14" style="14" customWidth="1"/>
    <col min="3084" max="3085" width="10.25" style="14" customWidth="1"/>
    <col min="3086" max="3086" width="0.875" style="14" customWidth="1"/>
    <col min="3087" max="3087" width="14" style="14" customWidth="1"/>
    <col min="3088" max="3089" width="10.25" style="14" customWidth="1"/>
    <col min="3090" max="3090" width="0.875" style="14" customWidth="1"/>
    <col min="3091" max="3091" width="14" style="14" customWidth="1"/>
    <col min="3092" max="3093" width="10.25" style="14" customWidth="1"/>
    <col min="3094" max="3094" width="0.875" style="14" customWidth="1"/>
    <col min="3095" max="3095" width="14" style="14" customWidth="1"/>
    <col min="3096" max="3097" width="10.25" style="14" customWidth="1"/>
    <col min="3098" max="3098" width="0.875" style="14" customWidth="1"/>
    <col min="3099" max="3099" width="14" style="14" customWidth="1"/>
    <col min="3100" max="3101" width="10.25" style="14" customWidth="1"/>
    <col min="3102" max="3328" width="9" style="14"/>
    <col min="3329" max="3329" width="2.5" style="14" customWidth="1"/>
    <col min="3330" max="3330" width="21.5" style="14" customWidth="1"/>
    <col min="3331" max="3331" width="14" style="14" customWidth="1"/>
    <col min="3332" max="3333" width="10.25" style="14" customWidth="1"/>
    <col min="3334" max="3334" width="0.875" style="14" customWidth="1"/>
    <col min="3335" max="3335" width="14" style="14" customWidth="1"/>
    <col min="3336" max="3337" width="10.25" style="14" customWidth="1"/>
    <col min="3338" max="3338" width="0.875" style="14" customWidth="1"/>
    <col min="3339" max="3339" width="14" style="14" customWidth="1"/>
    <col min="3340" max="3341" width="10.25" style="14" customWidth="1"/>
    <col min="3342" max="3342" width="0.875" style="14" customWidth="1"/>
    <col min="3343" max="3343" width="14" style="14" customWidth="1"/>
    <col min="3344" max="3345" width="10.25" style="14" customWidth="1"/>
    <col min="3346" max="3346" width="0.875" style="14" customWidth="1"/>
    <col min="3347" max="3347" width="14" style="14" customWidth="1"/>
    <col min="3348" max="3349" width="10.25" style="14" customWidth="1"/>
    <col min="3350" max="3350" width="0.875" style="14" customWidth="1"/>
    <col min="3351" max="3351" width="14" style="14" customWidth="1"/>
    <col min="3352" max="3353" width="10.25" style="14" customWidth="1"/>
    <col min="3354" max="3354" width="0.875" style="14" customWidth="1"/>
    <col min="3355" max="3355" width="14" style="14" customWidth="1"/>
    <col min="3356" max="3357" width="10.25" style="14" customWidth="1"/>
    <col min="3358" max="3584" width="9" style="14"/>
    <col min="3585" max="3585" width="2.5" style="14" customWidth="1"/>
    <col min="3586" max="3586" width="21.5" style="14" customWidth="1"/>
    <col min="3587" max="3587" width="14" style="14" customWidth="1"/>
    <col min="3588" max="3589" width="10.25" style="14" customWidth="1"/>
    <col min="3590" max="3590" width="0.875" style="14" customWidth="1"/>
    <col min="3591" max="3591" width="14" style="14" customWidth="1"/>
    <col min="3592" max="3593" width="10.25" style="14" customWidth="1"/>
    <col min="3594" max="3594" width="0.875" style="14" customWidth="1"/>
    <col min="3595" max="3595" width="14" style="14" customWidth="1"/>
    <col min="3596" max="3597" width="10.25" style="14" customWidth="1"/>
    <col min="3598" max="3598" width="0.875" style="14" customWidth="1"/>
    <col min="3599" max="3599" width="14" style="14" customWidth="1"/>
    <col min="3600" max="3601" width="10.25" style="14" customWidth="1"/>
    <col min="3602" max="3602" width="0.875" style="14" customWidth="1"/>
    <col min="3603" max="3603" width="14" style="14" customWidth="1"/>
    <col min="3604" max="3605" width="10.25" style="14" customWidth="1"/>
    <col min="3606" max="3606" width="0.875" style="14" customWidth="1"/>
    <col min="3607" max="3607" width="14" style="14" customWidth="1"/>
    <col min="3608" max="3609" width="10.25" style="14" customWidth="1"/>
    <col min="3610" max="3610" width="0.875" style="14" customWidth="1"/>
    <col min="3611" max="3611" width="14" style="14" customWidth="1"/>
    <col min="3612" max="3613" width="10.25" style="14" customWidth="1"/>
    <col min="3614" max="3840" width="9" style="14"/>
    <col min="3841" max="3841" width="2.5" style="14" customWidth="1"/>
    <col min="3842" max="3842" width="21.5" style="14" customWidth="1"/>
    <col min="3843" max="3843" width="14" style="14" customWidth="1"/>
    <col min="3844" max="3845" width="10.25" style="14" customWidth="1"/>
    <col min="3846" max="3846" width="0.875" style="14" customWidth="1"/>
    <col min="3847" max="3847" width="14" style="14" customWidth="1"/>
    <col min="3848" max="3849" width="10.25" style="14" customWidth="1"/>
    <col min="3850" max="3850" width="0.875" style="14" customWidth="1"/>
    <col min="3851" max="3851" width="14" style="14" customWidth="1"/>
    <col min="3852" max="3853" width="10.25" style="14" customWidth="1"/>
    <col min="3854" max="3854" width="0.875" style="14" customWidth="1"/>
    <col min="3855" max="3855" width="14" style="14" customWidth="1"/>
    <col min="3856" max="3857" width="10.25" style="14" customWidth="1"/>
    <col min="3858" max="3858" width="0.875" style="14" customWidth="1"/>
    <col min="3859" max="3859" width="14" style="14" customWidth="1"/>
    <col min="3860" max="3861" width="10.25" style="14" customWidth="1"/>
    <col min="3862" max="3862" width="0.875" style="14" customWidth="1"/>
    <col min="3863" max="3863" width="14" style="14" customWidth="1"/>
    <col min="3864" max="3865" width="10.25" style="14" customWidth="1"/>
    <col min="3866" max="3866" width="0.875" style="14" customWidth="1"/>
    <col min="3867" max="3867" width="14" style="14" customWidth="1"/>
    <col min="3868" max="3869" width="10.25" style="14" customWidth="1"/>
    <col min="3870" max="4096" width="9" style="14"/>
    <col min="4097" max="4097" width="2.5" style="14" customWidth="1"/>
    <col min="4098" max="4098" width="21.5" style="14" customWidth="1"/>
    <col min="4099" max="4099" width="14" style="14" customWidth="1"/>
    <col min="4100" max="4101" width="10.25" style="14" customWidth="1"/>
    <col min="4102" max="4102" width="0.875" style="14" customWidth="1"/>
    <col min="4103" max="4103" width="14" style="14" customWidth="1"/>
    <col min="4104" max="4105" width="10.25" style="14" customWidth="1"/>
    <col min="4106" max="4106" width="0.875" style="14" customWidth="1"/>
    <col min="4107" max="4107" width="14" style="14" customWidth="1"/>
    <col min="4108" max="4109" width="10.25" style="14" customWidth="1"/>
    <col min="4110" max="4110" width="0.875" style="14" customWidth="1"/>
    <col min="4111" max="4111" width="14" style="14" customWidth="1"/>
    <col min="4112" max="4113" width="10.25" style="14" customWidth="1"/>
    <col min="4114" max="4114" width="0.875" style="14" customWidth="1"/>
    <col min="4115" max="4115" width="14" style="14" customWidth="1"/>
    <col min="4116" max="4117" width="10.25" style="14" customWidth="1"/>
    <col min="4118" max="4118" width="0.875" style="14" customWidth="1"/>
    <col min="4119" max="4119" width="14" style="14" customWidth="1"/>
    <col min="4120" max="4121" width="10.25" style="14" customWidth="1"/>
    <col min="4122" max="4122" width="0.875" style="14" customWidth="1"/>
    <col min="4123" max="4123" width="14" style="14" customWidth="1"/>
    <col min="4124" max="4125" width="10.25" style="14" customWidth="1"/>
    <col min="4126" max="4352" width="9" style="14"/>
    <col min="4353" max="4353" width="2.5" style="14" customWidth="1"/>
    <col min="4354" max="4354" width="21.5" style="14" customWidth="1"/>
    <col min="4355" max="4355" width="14" style="14" customWidth="1"/>
    <col min="4356" max="4357" width="10.25" style="14" customWidth="1"/>
    <col min="4358" max="4358" width="0.875" style="14" customWidth="1"/>
    <col min="4359" max="4359" width="14" style="14" customWidth="1"/>
    <col min="4360" max="4361" width="10.25" style="14" customWidth="1"/>
    <col min="4362" max="4362" width="0.875" style="14" customWidth="1"/>
    <col min="4363" max="4363" width="14" style="14" customWidth="1"/>
    <col min="4364" max="4365" width="10.25" style="14" customWidth="1"/>
    <col min="4366" max="4366" width="0.875" style="14" customWidth="1"/>
    <col min="4367" max="4367" width="14" style="14" customWidth="1"/>
    <col min="4368" max="4369" width="10.25" style="14" customWidth="1"/>
    <col min="4370" max="4370" width="0.875" style="14" customWidth="1"/>
    <col min="4371" max="4371" width="14" style="14" customWidth="1"/>
    <col min="4372" max="4373" width="10.25" style="14" customWidth="1"/>
    <col min="4374" max="4374" width="0.875" style="14" customWidth="1"/>
    <col min="4375" max="4375" width="14" style="14" customWidth="1"/>
    <col min="4376" max="4377" width="10.25" style="14" customWidth="1"/>
    <col min="4378" max="4378" width="0.875" style="14" customWidth="1"/>
    <col min="4379" max="4379" width="14" style="14" customWidth="1"/>
    <col min="4380" max="4381" width="10.25" style="14" customWidth="1"/>
    <col min="4382" max="4608" width="9" style="14"/>
    <col min="4609" max="4609" width="2.5" style="14" customWidth="1"/>
    <col min="4610" max="4610" width="21.5" style="14" customWidth="1"/>
    <col min="4611" max="4611" width="14" style="14" customWidth="1"/>
    <col min="4612" max="4613" width="10.25" style="14" customWidth="1"/>
    <col min="4614" max="4614" width="0.875" style="14" customWidth="1"/>
    <col min="4615" max="4615" width="14" style="14" customWidth="1"/>
    <col min="4616" max="4617" width="10.25" style="14" customWidth="1"/>
    <col min="4618" max="4618" width="0.875" style="14" customWidth="1"/>
    <col min="4619" max="4619" width="14" style="14" customWidth="1"/>
    <col min="4620" max="4621" width="10.25" style="14" customWidth="1"/>
    <col min="4622" max="4622" width="0.875" style="14" customWidth="1"/>
    <col min="4623" max="4623" width="14" style="14" customWidth="1"/>
    <col min="4624" max="4625" width="10.25" style="14" customWidth="1"/>
    <col min="4626" max="4626" width="0.875" style="14" customWidth="1"/>
    <col min="4627" max="4627" width="14" style="14" customWidth="1"/>
    <col min="4628" max="4629" width="10.25" style="14" customWidth="1"/>
    <col min="4630" max="4630" width="0.875" style="14" customWidth="1"/>
    <col min="4631" max="4631" width="14" style="14" customWidth="1"/>
    <col min="4632" max="4633" width="10.25" style="14" customWidth="1"/>
    <col min="4634" max="4634" width="0.875" style="14" customWidth="1"/>
    <col min="4635" max="4635" width="14" style="14" customWidth="1"/>
    <col min="4636" max="4637" width="10.25" style="14" customWidth="1"/>
    <col min="4638" max="4864" width="9" style="14"/>
    <col min="4865" max="4865" width="2.5" style="14" customWidth="1"/>
    <col min="4866" max="4866" width="21.5" style="14" customWidth="1"/>
    <col min="4867" max="4867" width="14" style="14" customWidth="1"/>
    <col min="4868" max="4869" width="10.25" style="14" customWidth="1"/>
    <col min="4870" max="4870" width="0.875" style="14" customWidth="1"/>
    <col min="4871" max="4871" width="14" style="14" customWidth="1"/>
    <col min="4872" max="4873" width="10.25" style="14" customWidth="1"/>
    <col min="4874" max="4874" width="0.875" style="14" customWidth="1"/>
    <col min="4875" max="4875" width="14" style="14" customWidth="1"/>
    <col min="4876" max="4877" width="10.25" style="14" customWidth="1"/>
    <col min="4878" max="4878" width="0.875" style="14" customWidth="1"/>
    <col min="4879" max="4879" width="14" style="14" customWidth="1"/>
    <col min="4880" max="4881" width="10.25" style="14" customWidth="1"/>
    <col min="4882" max="4882" width="0.875" style="14" customWidth="1"/>
    <col min="4883" max="4883" width="14" style="14" customWidth="1"/>
    <col min="4884" max="4885" width="10.25" style="14" customWidth="1"/>
    <col min="4886" max="4886" width="0.875" style="14" customWidth="1"/>
    <col min="4887" max="4887" width="14" style="14" customWidth="1"/>
    <col min="4888" max="4889" width="10.25" style="14" customWidth="1"/>
    <col min="4890" max="4890" width="0.875" style="14" customWidth="1"/>
    <col min="4891" max="4891" width="14" style="14" customWidth="1"/>
    <col min="4892" max="4893" width="10.25" style="14" customWidth="1"/>
    <col min="4894" max="5120" width="9" style="14"/>
    <col min="5121" max="5121" width="2.5" style="14" customWidth="1"/>
    <col min="5122" max="5122" width="21.5" style="14" customWidth="1"/>
    <col min="5123" max="5123" width="14" style="14" customWidth="1"/>
    <col min="5124" max="5125" width="10.25" style="14" customWidth="1"/>
    <col min="5126" max="5126" width="0.875" style="14" customWidth="1"/>
    <col min="5127" max="5127" width="14" style="14" customWidth="1"/>
    <col min="5128" max="5129" width="10.25" style="14" customWidth="1"/>
    <col min="5130" max="5130" width="0.875" style="14" customWidth="1"/>
    <col min="5131" max="5131" width="14" style="14" customWidth="1"/>
    <col min="5132" max="5133" width="10.25" style="14" customWidth="1"/>
    <col min="5134" max="5134" width="0.875" style="14" customWidth="1"/>
    <col min="5135" max="5135" width="14" style="14" customWidth="1"/>
    <col min="5136" max="5137" width="10.25" style="14" customWidth="1"/>
    <col min="5138" max="5138" width="0.875" style="14" customWidth="1"/>
    <col min="5139" max="5139" width="14" style="14" customWidth="1"/>
    <col min="5140" max="5141" width="10.25" style="14" customWidth="1"/>
    <col min="5142" max="5142" width="0.875" style="14" customWidth="1"/>
    <col min="5143" max="5143" width="14" style="14" customWidth="1"/>
    <col min="5144" max="5145" width="10.25" style="14" customWidth="1"/>
    <col min="5146" max="5146" width="0.875" style="14" customWidth="1"/>
    <col min="5147" max="5147" width="14" style="14" customWidth="1"/>
    <col min="5148" max="5149" width="10.25" style="14" customWidth="1"/>
    <col min="5150" max="5376" width="9" style="14"/>
    <col min="5377" max="5377" width="2.5" style="14" customWidth="1"/>
    <col min="5378" max="5378" width="21.5" style="14" customWidth="1"/>
    <col min="5379" max="5379" width="14" style="14" customWidth="1"/>
    <col min="5380" max="5381" width="10.25" style="14" customWidth="1"/>
    <col min="5382" max="5382" width="0.875" style="14" customWidth="1"/>
    <col min="5383" max="5383" width="14" style="14" customWidth="1"/>
    <col min="5384" max="5385" width="10.25" style="14" customWidth="1"/>
    <col min="5386" max="5386" width="0.875" style="14" customWidth="1"/>
    <col min="5387" max="5387" width="14" style="14" customWidth="1"/>
    <col min="5388" max="5389" width="10.25" style="14" customWidth="1"/>
    <col min="5390" max="5390" width="0.875" style="14" customWidth="1"/>
    <col min="5391" max="5391" width="14" style="14" customWidth="1"/>
    <col min="5392" max="5393" width="10.25" style="14" customWidth="1"/>
    <col min="5394" max="5394" width="0.875" style="14" customWidth="1"/>
    <col min="5395" max="5395" width="14" style="14" customWidth="1"/>
    <col min="5396" max="5397" width="10.25" style="14" customWidth="1"/>
    <col min="5398" max="5398" width="0.875" style="14" customWidth="1"/>
    <col min="5399" max="5399" width="14" style="14" customWidth="1"/>
    <col min="5400" max="5401" width="10.25" style="14" customWidth="1"/>
    <col min="5402" max="5402" width="0.875" style="14" customWidth="1"/>
    <col min="5403" max="5403" width="14" style="14" customWidth="1"/>
    <col min="5404" max="5405" width="10.25" style="14" customWidth="1"/>
    <col min="5406" max="5632" width="9" style="14"/>
    <col min="5633" max="5633" width="2.5" style="14" customWidth="1"/>
    <col min="5634" max="5634" width="21.5" style="14" customWidth="1"/>
    <col min="5635" max="5635" width="14" style="14" customWidth="1"/>
    <col min="5636" max="5637" width="10.25" style="14" customWidth="1"/>
    <col min="5638" max="5638" width="0.875" style="14" customWidth="1"/>
    <col min="5639" max="5639" width="14" style="14" customWidth="1"/>
    <col min="5640" max="5641" width="10.25" style="14" customWidth="1"/>
    <col min="5642" max="5642" width="0.875" style="14" customWidth="1"/>
    <col min="5643" max="5643" width="14" style="14" customWidth="1"/>
    <col min="5644" max="5645" width="10.25" style="14" customWidth="1"/>
    <col min="5646" max="5646" width="0.875" style="14" customWidth="1"/>
    <col min="5647" max="5647" width="14" style="14" customWidth="1"/>
    <col min="5648" max="5649" width="10.25" style="14" customWidth="1"/>
    <col min="5650" max="5650" width="0.875" style="14" customWidth="1"/>
    <col min="5651" max="5651" width="14" style="14" customWidth="1"/>
    <col min="5652" max="5653" width="10.25" style="14" customWidth="1"/>
    <col min="5654" max="5654" width="0.875" style="14" customWidth="1"/>
    <col min="5655" max="5655" width="14" style="14" customWidth="1"/>
    <col min="5656" max="5657" width="10.25" style="14" customWidth="1"/>
    <col min="5658" max="5658" width="0.875" style="14" customWidth="1"/>
    <col min="5659" max="5659" width="14" style="14" customWidth="1"/>
    <col min="5660" max="5661" width="10.25" style="14" customWidth="1"/>
    <col min="5662" max="5888" width="9" style="14"/>
    <col min="5889" max="5889" width="2.5" style="14" customWidth="1"/>
    <col min="5890" max="5890" width="21.5" style="14" customWidth="1"/>
    <col min="5891" max="5891" width="14" style="14" customWidth="1"/>
    <col min="5892" max="5893" width="10.25" style="14" customWidth="1"/>
    <col min="5894" max="5894" width="0.875" style="14" customWidth="1"/>
    <col min="5895" max="5895" width="14" style="14" customWidth="1"/>
    <col min="5896" max="5897" width="10.25" style="14" customWidth="1"/>
    <col min="5898" max="5898" width="0.875" style="14" customWidth="1"/>
    <col min="5899" max="5899" width="14" style="14" customWidth="1"/>
    <col min="5900" max="5901" width="10.25" style="14" customWidth="1"/>
    <col min="5902" max="5902" width="0.875" style="14" customWidth="1"/>
    <col min="5903" max="5903" width="14" style="14" customWidth="1"/>
    <col min="5904" max="5905" width="10.25" style="14" customWidth="1"/>
    <col min="5906" max="5906" width="0.875" style="14" customWidth="1"/>
    <col min="5907" max="5907" width="14" style="14" customWidth="1"/>
    <col min="5908" max="5909" width="10.25" style="14" customWidth="1"/>
    <col min="5910" max="5910" width="0.875" style="14" customWidth="1"/>
    <col min="5911" max="5911" width="14" style="14" customWidth="1"/>
    <col min="5912" max="5913" width="10.25" style="14" customWidth="1"/>
    <col min="5914" max="5914" width="0.875" style="14" customWidth="1"/>
    <col min="5915" max="5915" width="14" style="14" customWidth="1"/>
    <col min="5916" max="5917" width="10.25" style="14" customWidth="1"/>
    <col min="5918" max="6144" width="9" style="14"/>
    <col min="6145" max="6145" width="2.5" style="14" customWidth="1"/>
    <col min="6146" max="6146" width="21.5" style="14" customWidth="1"/>
    <col min="6147" max="6147" width="14" style="14" customWidth="1"/>
    <col min="6148" max="6149" width="10.25" style="14" customWidth="1"/>
    <col min="6150" max="6150" width="0.875" style="14" customWidth="1"/>
    <col min="6151" max="6151" width="14" style="14" customWidth="1"/>
    <col min="6152" max="6153" width="10.25" style="14" customWidth="1"/>
    <col min="6154" max="6154" width="0.875" style="14" customWidth="1"/>
    <col min="6155" max="6155" width="14" style="14" customWidth="1"/>
    <col min="6156" max="6157" width="10.25" style="14" customWidth="1"/>
    <col min="6158" max="6158" width="0.875" style="14" customWidth="1"/>
    <col min="6159" max="6159" width="14" style="14" customWidth="1"/>
    <col min="6160" max="6161" width="10.25" style="14" customWidth="1"/>
    <col min="6162" max="6162" width="0.875" style="14" customWidth="1"/>
    <col min="6163" max="6163" width="14" style="14" customWidth="1"/>
    <col min="6164" max="6165" width="10.25" style="14" customWidth="1"/>
    <col min="6166" max="6166" width="0.875" style="14" customWidth="1"/>
    <col min="6167" max="6167" width="14" style="14" customWidth="1"/>
    <col min="6168" max="6169" width="10.25" style="14" customWidth="1"/>
    <col min="6170" max="6170" width="0.875" style="14" customWidth="1"/>
    <col min="6171" max="6171" width="14" style="14" customWidth="1"/>
    <col min="6172" max="6173" width="10.25" style="14" customWidth="1"/>
    <col min="6174" max="6400" width="9" style="14"/>
    <col min="6401" max="6401" width="2.5" style="14" customWidth="1"/>
    <col min="6402" max="6402" width="21.5" style="14" customWidth="1"/>
    <col min="6403" max="6403" width="14" style="14" customWidth="1"/>
    <col min="6404" max="6405" width="10.25" style="14" customWidth="1"/>
    <col min="6406" max="6406" width="0.875" style="14" customWidth="1"/>
    <col min="6407" max="6407" width="14" style="14" customWidth="1"/>
    <col min="6408" max="6409" width="10.25" style="14" customWidth="1"/>
    <col min="6410" max="6410" width="0.875" style="14" customWidth="1"/>
    <col min="6411" max="6411" width="14" style="14" customWidth="1"/>
    <col min="6412" max="6413" width="10.25" style="14" customWidth="1"/>
    <col min="6414" max="6414" width="0.875" style="14" customWidth="1"/>
    <col min="6415" max="6415" width="14" style="14" customWidth="1"/>
    <col min="6416" max="6417" width="10.25" style="14" customWidth="1"/>
    <col min="6418" max="6418" width="0.875" style="14" customWidth="1"/>
    <col min="6419" max="6419" width="14" style="14" customWidth="1"/>
    <col min="6420" max="6421" width="10.25" style="14" customWidth="1"/>
    <col min="6422" max="6422" width="0.875" style="14" customWidth="1"/>
    <col min="6423" max="6423" width="14" style="14" customWidth="1"/>
    <col min="6424" max="6425" width="10.25" style="14" customWidth="1"/>
    <col min="6426" max="6426" width="0.875" style="14" customWidth="1"/>
    <col min="6427" max="6427" width="14" style="14" customWidth="1"/>
    <col min="6428" max="6429" width="10.25" style="14" customWidth="1"/>
    <col min="6430" max="6656" width="9" style="14"/>
    <col min="6657" max="6657" width="2.5" style="14" customWidth="1"/>
    <col min="6658" max="6658" width="21.5" style="14" customWidth="1"/>
    <col min="6659" max="6659" width="14" style="14" customWidth="1"/>
    <col min="6660" max="6661" width="10.25" style="14" customWidth="1"/>
    <col min="6662" max="6662" width="0.875" style="14" customWidth="1"/>
    <col min="6663" max="6663" width="14" style="14" customWidth="1"/>
    <col min="6664" max="6665" width="10.25" style="14" customWidth="1"/>
    <col min="6666" max="6666" width="0.875" style="14" customWidth="1"/>
    <col min="6667" max="6667" width="14" style="14" customWidth="1"/>
    <col min="6668" max="6669" width="10.25" style="14" customWidth="1"/>
    <col min="6670" max="6670" width="0.875" style="14" customWidth="1"/>
    <col min="6671" max="6671" width="14" style="14" customWidth="1"/>
    <col min="6672" max="6673" width="10.25" style="14" customWidth="1"/>
    <col min="6674" max="6674" width="0.875" style="14" customWidth="1"/>
    <col min="6675" max="6675" width="14" style="14" customWidth="1"/>
    <col min="6676" max="6677" width="10.25" style="14" customWidth="1"/>
    <col min="6678" max="6678" width="0.875" style="14" customWidth="1"/>
    <col min="6679" max="6679" width="14" style="14" customWidth="1"/>
    <col min="6680" max="6681" width="10.25" style="14" customWidth="1"/>
    <col min="6682" max="6682" width="0.875" style="14" customWidth="1"/>
    <col min="6683" max="6683" width="14" style="14" customWidth="1"/>
    <col min="6684" max="6685" width="10.25" style="14" customWidth="1"/>
    <col min="6686" max="6912" width="9" style="14"/>
    <col min="6913" max="6913" width="2.5" style="14" customWidth="1"/>
    <col min="6914" max="6914" width="21.5" style="14" customWidth="1"/>
    <col min="6915" max="6915" width="14" style="14" customWidth="1"/>
    <col min="6916" max="6917" width="10.25" style="14" customWidth="1"/>
    <col min="6918" max="6918" width="0.875" style="14" customWidth="1"/>
    <col min="6919" max="6919" width="14" style="14" customWidth="1"/>
    <col min="6920" max="6921" width="10.25" style="14" customWidth="1"/>
    <col min="6922" max="6922" width="0.875" style="14" customWidth="1"/>
    <col min="6923" max="6923" width="14" style="14" customWidth="1"/>
    <col min="6924" max="6925" width="10.25" style="14" customWidth="1"/>
    <col min="6926" max="6926" width="0.875" style="14" customWidth="1"/>
    <col min="6927" max="6927" width="14" style="14" customWidth="1"/>
    <col min="6928" max="6929" width="10.25" style="14" customWidth="1"/>
    <col min="6930" max="6930" width="0.875" style="14" customWidth="1"/>
    <col min="6931" max="6931" width="14" style="14" customWidth="1"/>
    <col min="6932" max="6933" width="10.25" style="14" customWidth="1"/>
    <col min="6934" max="6934" width="0.875" style="14" customWidth="1"/>
    <col min="6935" max="6935" width="14" style="14" customWidth="1"/>
    <col min="6936" max="6937" width="10.25" style="14" customWidth="1"/>
    <col min="6938" max="6938" width="0.875" style="14" customWidth="1"/>
    <col min="6939" max="6939" width="14" style="14" customWidth="1"/>
    <col min="6940" max="6941" width="10.25" style="14" customWidth="1"/>
    <col min="6942" max="7168" width="9" style="14"/>
    <col min="7169" max="7169" width="2.5" style="14" customWidth="1"/>
    <col min="7170" max="7170" width="21.5" style="14" customWidth="1"/>
    <col min="7171" max="7171" width="14" style="14" customWidth="1"/>
    <col min="7172" max="7173" width="10.25" style="14" customWidth="1"/>
    <col min="7174" max="7174" width="0.875" style="14" customWidth="1"/>
    <col min="7175" max="7175" width="14" style="14" customWidth="1"/>
    <col min="7176" max="7177" width="10.25" style="14" customWidth="1"/>
    <col min="7178" max="7178" width="0.875" style="14" customWidth="1"/>
    <col min="7179" max="7179" width="14" style="14" customWidth="1"/>
    <col min="7180" max="7181" width="10.25" style="14" customWidth="1"/>
    <col min="7182" max="7182" width="0.875" style="14" customWidth="1"/>
    <col min="7183" max="7183" width="14" style="14" customWidth="1"/>
    <col min="7184" max="7185" width="10.25" style="14" customWidth="1"/>
    <col min="7186" max="7186" width="0.875" style="14" customWidth="1"/>
    <col min="7187" max="7187" width="14" style="14" customWidth="1"/>
    <col min="7188" max="7189" width="10.25" style="14" customWidth="1"/>
    <col min="7190" max="7190" width="0.875" style="14" customWidth="1"/>
    <col min="7191" max="7191" width="14" style="14" customWidth="1"/>
    <col min="7192" max="7193" width="10.25" style="14" customWidth="1"/>
    <col min="7194" max="7194" width="0.875" style="14" customWidth="1"/>
    <col min="7195" max="7195" width="14" style="14" customWidth="1"/>
    <col min="7196" max="7197" width="10.25" style="14" customWidth="1"/>
    <col min="7198" max="7424" width="9" style="14"/>
    <col min="7425" max="7425" width="2.5" style="14" customWidth="1"/>
    <col min="7426" max="7426" width="21.5" style="14" customWidth="1"/>
    <col min="7427" max="7427" width="14" style="14" customWidth="1"/>
    <col min="7428" max="7429" width="10.25" style="14" customWidth="1"/>
    <col min="7430" max="7430" width="0.875" style="14" customWidth="1"/>
    <col min="7431" max="7431" width="14" style="14" customWidth="1"/>
    <col min="7432" max="7433" width="10.25" style="14" customWidth="1"/>
    <col min="7434" max="7434" width="0.875" style="14" customWidth="1"/>
    <col min="7435" max="7435" width="14" style="14" customWidth="1"/>
    <col min="7436" max="7437" width="10.25" style="14" customWidth="1"/>
    <col min="7438" max="7438" width="0.875" style="14" customWidth="1"/>
    <col min="7439" max="7439" width="14" style="14" customWidth="1"/>
    <col min="7440" max="7441" width="10.25" style="14" customWidth="1"/>
    <col min="7442" max="7442" width="0.875" style="14" customWidth="1"/>
    <col min="7443" max="7443" width="14" style="14" customWidth="1"/>
    <col min="7444" max="7445" width="10.25" style="14" customWidth="1"/>
    <col min="7446" max="7446" width="0.875" style="14" customWidth="1"/>
    <col min="7447" max="7447" width="14" style="14" customWidth="1"/>
    <col min="7448" max="7449" width="10.25" style="14" customWidth="1"/>
    <col min="7450" max="7450" width="0.875" style="14" customWidth="1"/>
    <col min="7451" max="7451" width="14" style="14" customWidth="1"/>
    <col min="7452" max="7453" width="10.25" style="14" customWidth="1"/>
    <col min="7454" max="7680" width="9" style="14"/>
    <col min="7681" max="7681" width="2.5" style="14" customWidth="1"/>
    <col min="7682" max="7682" width="21.5" style="14" customWidth="1"/>
    <col min="7683" max="7683" width="14" style="14" customWidth="1"/>
    <col min="7684" max="7685" width="10.25" style="14" customWidth="1"/>
    <col min="7686" max="7686" width="0.875" style="14" customWidth="1"/>
    <col min="7687" max="7687" width="14" style="14" customWidth="1"/>
    <col min="7688" max="7689" width="10.25" style="14" customWidth="1"/>
    <col min="7690" max="7690" width="0.875" style="14" customWidth="1"/>
    <col min="7691" max="7691" width="14" style="14" customWidth="1"/>
    <col min="7692" max="7693" width="10.25" style="14" customWidth="1"/>
    <col min="7694" max="7694" width="0.875" style="14" customWidth="1"/>
    <col min="7695" max="7695" width="14" style="14" customWidth="1"/>
    <col min="7696" max="7697" width="10.25" style="14" customWidth="1"/>
    <col min="7698" max="7698" width="0.875" style="14" customWidth="1"/>
    <col min="7699" max="7699" width="14" style="14" customWidth="1"/>
    <col min="7700" max="7701" width="10.25" style="14" customWidth="1"/>
    <col min="7702" max="7702" width="0.875" style="14" customWidth="1"/>
    <col min="7703" max="7703" width="14" style="14" customWidth="1"/>
    <col min="7704" max="7705" width="10.25" style="14" customWidth="1"/>
    <col min="7706" max="7706" width="0.875" style="14" customWidth="1"/>
    <col min="7707" max="7707" width="14" style="14" customWidth="1"/>
    <col min="7708" max="7709" width="10.25" style="14" customWidth="1"/>
    <col min="7710" max="7936" width="9" style="14"/>
    <col min="7937" max="7937" width="2.5" style="14" customWidth="1"/>
    <col min="7938" max="7938" width="21.5" style="14" customWidth="1"/>
    <col min="7939" max="7939" width="14" style="14" customWidth="1"/>
    <col min="7940" max="7941" width="10.25" style="14" customWidth="1"/>
    <col min="7942" max="7942" width="0.875" style="14" customWidth="1"/>
    <col min="7943" max="7943" width="14" style="14" customWidth="1"/>
    <col min="7944" max="7945" width="10.25" style="14" customWidth="1"/>
    <col min="7946" max="7946" width="0.875" style="14" customWidth="1"/>
    <col min="7947" max="7947" width="14" style="14" customWidth="1"/>
    <col min="7948" max="7949" width="10.25" style="14" customWidth="1"/>
    <col min="7950" max="7950" width="0.875" style="14" customWidth="1"/>
    <col min="7951" max="7951" width="14" style="14" customWidth="1"/>
    <col min="7952" max="7953" width="10.25" style="14" customWidth="1"/>
    <col min="7954" max="7954" width="0.875" style="14" customWidth="1"/>
    <col min="7955" max="7955" width="14" style="14" customWidth="1"/>
    <col min="7956" max="7957" width="10.25" style="14" customWidth="1"/>
    <col min="7958" max="7958" width="0.875" style="14" customWidth="1"/>
    <col min="7959" max="7959" width="14" style="14" customWidth="1"/>
    <col min="7960" max="7961" width="10.25" style="14" customWidth="1"/>
    <col min="7962" max="7962" width="0.875" style="14" customWidth="1"/>
    <col min="7963" max="7963" width="14" style="14" customWidth="1"/>
    <col min="7964" max="7965" width="10.25" style="14" customWidth="1"/>
    <col min="7966" max="8192" width="9" style="14"/>
    <col min="8193" max="8193" width="2.5" style="14" customWidth="1"/>
    <col min="8194" max="8194" width="21.5" style="14" customWidth="1"/>
    <col min="8195" max="8195" width="14" style="14" customWidth="1"/>
    <col min="8196" max="8197" width="10.25" style="14" customWidth="1"/>
    <col min="8198" max="8198" width="0.875" style="14" customWidth="1"/>
    <col min="8199" max="8199" width="14" style="14" customWidth="1"/>
    <col min="8200" max="8201" width="10.25" style="14" customWidth="1"/>
    <col min="8202" max="8202" width="0.875" style="14" customWidth="1"/>
    <col min="8203" max="8203" width="14" style="14" customWidth="1"/>
    <col min="8204" max="8205" width="10.25" style="14" customWidth="1"/>
    <col min="8206" max="8206" width="0.875" style="14" customWidth="1"/>
    <col min="8207" max="8207" width="14" style="14" customWidth="1"/>
    <col min="8208" max="8209" width="10.25" style="14" customWidth="1"/>
    <col min="8210" max="8210" width="0.875" style="14" customWidth="1"/>
    <col min="8211" max="8211" width="14" style="14" customWidth="1"/>
    <col min="8212" max="8213" width="10.25" style="14" customWidth="1"/>
    <col min="8214" max="8214" width="0.875" style="14" customWidth="1"/>
    <col min="8215" max="8215" width="14" style="14" customWidth="1"/>
    <col min="8216" max="8217" width="10.25" style="14" customWidth="1"/>
    <col min="8218" max="8218" width="0.875" style="14" customWidth="1"/>
    <col min="8219" max="8219" width="14" style="14" customWidth="1"/>
    <col min="8220" max="8221" width="10.25" style="14" customWidth="1"/>
    <col min="8222" max="8448" width="9" style="14"/>
    <col min="8449" max="8449" width="2.5" style="14" customWidth="1"/>
    <col min="8450" max="8450" width="21.5" style="14" customWidth="1"/>
    <col min="8451" max="8451" width="14" style="14" customWidth="1"/>
    <col min="8452" max="8453" width="10.25" style="14" customWidth="1"/>
    <col min="8454" max="8454" width="0.875" style="14" customWidth="1"/>
    <col min="8455" max="8455" width="14" style="14" customWidth="1"/>
    <col min="8456" max="8457" width="10.25" style="14" customWidth="1"/>
    <col min="8458" max="8458" width="0.875" style="14" customWidth="1"/>
    <col min="8459" max="8459" width="14" style="14" customWidth="1"/>
    <col min="8460" max="8461" width="10.25" style="14" customWidth="1"/>
    <col min="8462" max="8462" width="0.875" style="14" customWidth="1"/>
    <col min="8463" max="8463" width="14" style="14" customWidth="1"/>
    <col min="8464" max="8465" width="10.25" style="14" customWidth="1"/>
    <col min="8466" max="8466" width="0.875" style="14" customWidth="1"/>
    <col min="8467" max="8467" width="14" style="14" customWidth="1"/>
    <col min="8468" max="8469" width="10.25" style="14" customWidth="1"/>
    <col min="8470" max="8470" width="0.875" style="14" customWidth="1"/>
    <col min="8471" max="8471" width="14" style="14" customWidth="1"/>
    <col min="8472" max="8473" width="10.25" style="14" customWidth="1"/>
    <col min="8474" max="8474" width="0.875" style="14" customWidth="1"/>
    <col min="8475" max="8475" width="14" style="14" customWidth="1"/>
    <col min="8476" max="8477" width="10.25" style="14" customWidth="1"/>
    <col min="8478" max="8704" width="9" style="14"/>
    <col min="8705" max="8705" width="2.5" style="14" customWidth="1"/>
    <col min="8706" max="8706" width="21.5" style="14" customWidth="1"/>
    <col min="8707" max="8707" width="14" style="14" customWidth="1"/>
    <col min="8708" max="8709" width="10.25" style="14" customWidth="1"/>
    <col min="8710" max="8710" width="0.875" style="14" customWidth="1"/>
    <col min="8711" max="8711" width="14" style="14" customWidth="1"/>
    <col min="8712" max="8713" width="10.25" style="14" customWidth="1"/>
    <col min="8714" max="8714" width="0.875" style="14" customWidth="1"/>
    <col min="8715" max="8715" width="14" style="14" customWidth="1"/>
    <col min="8716" max="8717" width="10.25" style="14" customWidth="1"/>
    <col min="8718" max="8718" width="0.875" style="14" customWidth="1"/>
    <col min="8719" max="8719" width="14" style="14" customWidth="1"/>
    <col min="8720" max="8721" width="10.25" style="14" customWidth="1"/>
    <col min="8722" max="8722" width="0.875" style="14" customWidth="1"/>
    <col min="8723" max="8723" width="14" style="14" customWidth="1"/>
    <col min="8724" max="8725" width="10.25" style="14" customWidth="1"/>
    <col min="8726" max="8726" width="0.875" style="14" customWidth="1"/>
    <col min="8727" max="8727" width="14" style="14" customWidth="1"/>
    <col min="8728" max="8729" width="10.25" style="14" customWidth="1"/>
    <col min="8730" max="8730" width="0.875" style="14" customWidth="1"/>
    <col min="8731" max="8731" width="14" style="14" customWidth="1"/>
    <col min="8732" max="8733" width="10.25" style="14" customWidth="1"/>
    <col min="8734" max="8960" width="9" style="14"/>
    <col min="8961" max="8961" width="2.5" style="14" customWidth="1"/>
    <col min="8962" max="8962" width="21.5" style="14" customWidth="1"/>
    <col min="8963" max="8963" width="14" style="14" customWidth="1"/>
    <col min="8964" max="8965" width="10.25" style="14" customWidth="1"/>
    <col min="8966" max="8966" width="0.875" style="14" customWidth="1"/>
    <col min="8967" max="8967" width="14" style="14" customWidth="1"/>
    <col min="8968" max="8969" width="10.25" style="14" customWidth="1"/>
    <col min="8970" max="8970" width="0.875" style="14" customWidth="1"/>
    <col min="8971" max="8971" width="14" style="14" customWidth="1"/>
    <col min="8972" max="8973" width="10.25" style="14" customWidth="1"/>
    <col min="8974" max="8974" width="0.875" style="14" customWidth="1"/>
    <col min="8975" max="8975" width="14" style="14" customWidth="1"/>
    <col min="8976" max="8977" width="10.25" style="14" customWidth="1"/>
    <col min="8978" max="8978" width="0.875" style="14" customWidth="1"/>
    <col min="8979" max="8979" width="14" style="14" customWidth="1"/>
    <col min="8980" max="8981" width="10.25" style="14" customWidth="1"/>
    <col min="8982" max="8982" width="0.875" style="14" customWidth="1"/>
    <col min="8983" max="8983" width="14" style="14" customWidth="1"/>
    <col min="8984" max="8985" width="10.25" style="14" customWidth="1"/>
    <col min="8986" max="8986" width="0.875" style="14" customWidth="1"/>
    <col min="8987" max="8987" width="14" style="14" customWidth="1"/>
    <col min="8988" max="8989" width="10.25" style="14" customWidth="1"/>
    <col min="8990" max="9216" width="9" style="14"/>
    <col min="9217" max="9217" width="2.5" style="14" customWidth="1"/>
    <col min="9218" max="9218" width="21.5" style="14" customWidth="1"/>
    <col min="9219" max="9219" width="14" style="14" customWidth="1"/>
    <col min="9220" max="9221" width="10.25" style="14" customWidth="1"/>
    <col min="9222" max="9222" width="0.875" style="14" customWidth="1"/>
    <col min="9223" max="9223" width="14" style="14" customWidth="1"/>
    <col min="9224" max="9225" width="10.25" style="14" customWidth="1"/>
    <col min="9226" max="9226" width="0.875" style="14" customWidth="1"/>
    <col min="9227" max="9227" width="14" style="14" customWidth="1"/>
    <col min="9228" max="9229" width="10.25" style="14" customWidth="1"/>
    <col min="9230" max="9230" width="0.875" style="14" customWidth="1"/>
    <col min="9231" max="9231" width="14" style="14" customWidth="1"/>
    <col min="9232" max="9233" width="10.25" style="14" customWidth="1"/>
    <col min="9234" max="9234" width="0.875" style="14" customWidth="1"/>
    <col min="9235" max="9235" width="14" style="14" customWidth="1"/>
    <col min="9236" max="9237" width="10.25" style="14" customWidth="1"/>
    <col min="9238" max="9238" width="0.875" style="14" customWidth="1"/>
    <col min="9239" max="9239" width="14" style="14" customWidth="1"/>
    <col min="9240" max="9241" width="10.25" style="14" customWidth="1"/>
    <col min="9242" max="9242" width="0.875" style="14" customWidth="1"/>
    <col min="9243" max="9243" width="14" style="14" customWidth="1"/>
    <col min="9244" max="9245" width="10.25" style="14" customWidth="1"/>
    <col min="9246" max="9472" width="9" style="14"/>
    <col min="9473" max="9473" width="2.5" style="14" customWidth="1"/>
    <col min="9474" max="9474" width="21.5" style="14" customWidth="1"/>
    <col min="9475" max="9475" width="14" style="14" customWidth="1"/>
    <col min="9476" max="9477" width="10.25" style="14" customWidth="1"/>
    <col min="9478" max="9478" width="0.875" style="14" customWidth="1"/>
    <col min="9479" max="9479" width="14" style="14" customWidth="1"/>
    <col min="9480" max="9481" width="10.25" style="14" customWidth="1"/>
    <col min="9482" max="9482" width="0.875" style="14" customWidth="1"/>
    <col min="9483" max="9483" width="14" style="14" customWidth="1"/>
    <col min="9484" max="9485" width="10.25" style="14" customWidth="1"/>
    <col min="9486" max="9486" width="0.875" style="14" customWidth="1"/>
    <col min="9487" max="9487" width="14" style="14" customWidth="1"/>
    <col min="9488" max="9489" width="10.25" style="14" customWidth="1"/>
    <col min="9490" max="9490" width="0.875" style="14" customWidth="1"/>
    <col min="9491" max="9491" width="14" style="14" customWidth="1"/>
    <col min="9492" max="9493" width="10.25" style="14" customWidth="1"/>
    <col min="9494" max="9494" width="0.875" style="14" customWidth="1"/>
    <col min="9495" max="9495" width="14" style="14" customWidth="1"/>
    <col min="9496" max="9497" width="10.25" style="14" customWidth="1"/>
    <col min="9498" max="9498" width="0.875" style="14" customWidth="1"/>
    <col min="9499" max="9499" width="14" style="14" customWidth="1"/>
    <col min="9500" max="9501" width="10.25" style="14" customWidth="1"/>
    <col min="9502" max="9728" width="9" style="14"/>
    <col min="9729" max="9729" width="2.5" style="14" customWidth="1"/>
    <col min="9730" max="9730" width="21.5" style="14" customWidth="1"/>
    <col min="9731" max="9731" width="14" style="14" customWidth="1"/>
    <col min="9732" max="9733" width="10.25" style="14" customWidth="1"/>
    <col min="9734" max="9734" width="0.875" style="14" customWidth="1"/>
    <col min="9735" max="9735" width="14" style="14" customWidth="1"/>
    <col min="9736" max="9737" width="10.25" style="14" customWidth="1"/>
    <col min="9738" max="9738" width="0.875" style="14" customWidth="1"/>
    <col min="9739" max="9739" width="14" style="14" customWidth="1"/>
    <col min="9740" max="9741" width="10.25" style="14" customWidth="1"/>
    <col min="9742" max="9742" width="0.875" style="14" customWidth="1"/>
    <col min="9743" max="9743" width="14" style="14" customWidth="1"/>
    <col min="9744" max="9745" width="10.25" style="14" customWidth="1"/>
    <col min="9746" max="9746" width="0.875" style="14" customWidth="1"/>
    <col min="9747" max="9747" width="14" style="14" customWidth="1"/>
    <col min="9748" max="9749" width="10.25" style="14" customWidth="1"/>
    <col min="9750" max="9750" width="0.875" style="14" customWidth="1"/>
    <col min="9751" max="9751" width="14" style="14" customWidth="1"/>
    <col min="9752" max="9753" width="10.25" style="14" customWidth="1"/>
    <col min="9754" max="9754" width="0.875" style="14" customWidth="1"/>
    <col min="9755" max="9755" width="14" style="14" customWidth="1"/>
    <col min="9756" max="9757" width="10.25" style="14" customWidth="1"/>
    <col min="9758" max="9984" width="9" style="14"/>
    <col min="9985" max="9985" width="2.5" style="14" customWidth="1"/>
    <col min="9986" max="9986" width="21.5" style="14" customWidth="1"/>
    <col min="9987" max="9987" width="14" style="14" customWidth="1"/>
    <col min="9988" max="9989" width="10.25" style="14" customWidth="1"/>
    <col min="9990" max="9990" width="0.875" style="14" customWidth="1"/>
    <col min="9991" max="9991" width="14" style="14" customWidth="1"/>
    <col min="9992" max="9993" width="10.25" style="14" customWidth="1"/>
    <col min="9994" max="9994" width="0.875" style="14" customWidth="1"/>
    <col min="9995" max="9995" width="14" style="14" customWidth="1"/>
    <col min="9996" max="9997" width="10.25" style="14" customWidth="1"/>
    <col min="9998" max="9998" width="0.875" style="14" customWidth="1"/>
    <col min="9999" max="9999" width="14" style="14" customWidth="1"/>
    <col min="10000" max="10001" width="10.25" style="14" customWidth="1"/>
    <col min="10002" max="10002" width="0.875" style="14" customWidth="1"/>
    <col min="10003" max="10003" width="14" style="14" customWidth="1"/>
    <col min="10004" max="10005" width="10.25" style="14" customWidth="1"/>
    <col min="10006" max="10006" width="0.875" style="14" customWidth="1"/>
    <col min="10007" max="10007" width="14" style="14" customWidth="1"/>
    <col min="10008" max="10009" width="10.25" style="14" customWidth="1"/>
    <col min="10010" max="10010" width="0.875" style="14" customWidth="1"/>
    <col min="10011" max="10011" width="14" style="14" customWidth="1"/>
    <col min="10012" max="10013" width="10.25" style="14" customWidth="1"/>
    <col min="10014" max="10240" width="9" style="14"/>
    <col min="10241" max="10241" width="2.5" style="14" customWidth="1"/>
    <col min="10242" max="10242" width="21.5" style="14" customWidth="1"/>
    <col min="10243" max="10243" width="14" style="14" customWidth="1"/>
    <col min="10244" max="10245" width="10.25" style="14" customWidth="1"/>
    <col min="10246" max="10246" width="0.875" style="14" customWidth="1"/>
    <col min="10247" max="10247" width="14" style="14" customWidth="1"/>
    <col min="10248" max="10249" width="10.25" style="14" customWidth="1"/>
    <col min="10250" max="10250" width="0.875" style="14" customWidth="1"/>
    <col min="10251" max="10251" width="14" style="14" customWidth="1"/>
    <col min="10252" max="10253" width="10.25" style="14" customWidth="1"/>
    <col min="10254" max="10254" width="0.875" style="14" customWidth="1"/>
    <col min="10255" max="10255" width="14" style="14" customWidth="1"/>
    <col min="10256" max="10257" width="10.25" style="14" customWidth="1"/>
    <col min="10258" max="10258" width="0.875" style="14" customWidth="1"/>
    <col min="10259" max="10259" width="14" style="14" customWidth="1"/>
    <col min="10260" max="10261" width="10.25" style="14" customWidth="1"/>
    <col min="10262" max="10262" width="0.875" style="14" customWidth="1"/>
    <col min="10263" max="10263" width="14" style="14" customWidth="1"/>
    <col min="10264" max="10265" width="10.25" style="14" customWidth="1"/>
    <col min="10266" max="10266" width="0.875" style="14" customWidth="1"/>
    <col min="10267" max="10267" width="14" style="14" customWidth="1"/>
    <col min="10268" max="10269" width="10.25" style="14" customWidth="1"/>
    <col min="10270" max="10496" width="9" style="14"/>
    <col min="10497" max="10497" width="2.5" style="14" customWidth="1"/>
    <col min="10498" max="10498" width="21.5" style="14" customWidth="1"/>
    <col min="10499" max="10499" width="14" style="14" customWidth="1"/>
    <col min="10500" max="10501" width="10.25" style="14" customWidth="1"/>
    <col min="10502" max="10502" width="0.875" style="14" customWidth="1"/>
    <col min="10503" max="10503" width="14" style="14" customWidth="1"/>
    <col min="10504" max="10505" width="10.25" style="14" customWidth="1"/>
    <col min="10506" max="10506" width="0.875" style="14" customWidth="1"/>
    <col min="10507" max="10507" width="14" style="14" customWidth="1"/>
    <col min="10508" max="10509" width="10.25" style="14" customWidth="1"/>
    <col min="10510" max="10510" width="0.875" style="14" customWidth="1"/>
    <col min="10511" max="10511" width="14" style="14" customWidth="1"/>
    <col min="10512" max="10513" width="10.25" style="14" customWidth="1"/>
    <col min="10514" max="10514" width="0.875" style="14" customWidth="1"/>
    <col min="10515" max="10515" width="14" style="14" customWidth="1"/>
    <col min="10516" max="10517" width="10.25" style="14" customWidth="1"/>
    <col min="10518" max="10518" width="0.875" style="14" customWidth="1"/>
    <col min="10519" max="10519" width="14" style="14" customWidth="1"/>
    <col min="10520" max="10521" width="10.25" style="14" customWidth="1"/>
    <col min="10522" max="10522" width="0.875" style="14" customWidth="1"/>
    <col min="10523" max="10523" width="14" style="14" customWidth="1"/>
    <col min="10524" max="10525" width="10.25" style="14" customWidth="1"/>
    <col min="10526" max="10752" width="9" style="14"/>
    <col min="10753" max="10753" width="2.5" style="14" customWidth="1"/>
    <col min="10754" max="10754" width="21.5" style="14" customWidth="1"/>
    <col min="10755" max="10755" width="14" style="14" customWidth="1"/>
    <col min="10756" max="10757" width="10.25" style="14" customWidth="1"/>
    <col min="10758" max="10758" width="0.875" style="14" customWidth="1"/>
    <col min="10759" max="10759" width="14" style="14" customWidth="1"/>
    <col min="10760" max="10761" width="10.25" style="14" customWidth="1"/>
    <col min="10762" max="10762" width="0.875" style="14" customWidth="1"/>
    <col min="10763" max="10763" width="14" style="14" customWidth="1"/>
    <col min="10764" max="10765" width="10.25" style="14" customWidth="1"/>
    <col min="10766" max="10766" width="0.875" style="14" customWidth="1"/>
    <col min="10767" max="10767" width="14" style="14" customWidth="1"/>
    <col min="10768" max="10769" width="10.25" style="14" customWidth="1"/>
    <col min="10770" max="10770" width="0.875" style="14" customWidth="1"/>
    <col min="10771" max="10771" width="14" style="14" customWidth="1"/>
    <col min="10772" max="10773" width="10.25" style="14" customWidth="1"/>
    <col min="10774" max="10774" width="0.875" style="14" customWidth="1"/>
    <col min="10775" max="10775" width="14" style="14" customWidth="1"/>
    <col min="10776" max="10777" width="10.25" style="14" customWidth="1"/>
    <col min="10778" max="10778" width="0.875" style="14" customWidth="1"/>
    <col min="10779" max="10779" width="14" style="14" customWidth="1"/>
    <col min="10780" max="10781" width="10.25" style="14" customWidth="1"/>
    <col min="10782" max="11008" width="9" style="14"/>
    <col min="11009" max="11009" width="2.5" style="14" customWidth="1"/>
    <col min="11010" max="11010" width="21.5" style="14" customWidth="1"/>
    <col min="11011" max="11011" width="14" style="14" customWidth="1"/>
    <col min="11012" max="11013" width="10.25" style="14" customWidth="1"/>
    <col min="11014" max="11014" width="0.875" style="14" customWidth="1"/>
    <col min="11015" max="11015" width="14" style="14" customWidth="1"/>
    <col min="11016" max="11017" width="10.25" style="14" customWidth="1"/>
    <col min="11018" max="11018" width="0.875" style="14" customWidth="1"/>
    <col min="11019" max="11019" width="14" style="14" customWidth="1"/>
    <col min="11020" max="11021" width="10.25" style="14" customWidth="1"/>
    <col min="11022" max="11022" width="0.875" style="14" customWidth="1"/>
    <col min="11023" max="11023" width="14" style="14" customWidth="1"/>
    <col min="11024" max="11025" width="10.25" style="14" customWidth="1"/>
    <col min="11026" max="11026" width="0.875" style="14" customWidth="1"/>
    <col min="11027" max="11027" width="14" style="14" customWidth="1"/>
    <col min="11028" max="11029" width="10.25" style="14" customWidth="1"/>
    <col min="11030" max="11030" width="0.875" style="14" customWidth="1"/>
    <col min="11031" max="11031" width="14" style="14" customWidth="1"/>
    <col min="11032" max="11033" width="10.25" style="14" customWidth="1"/>
    <col min="11034" max="11034" width="0.875" style="14" customWidth="1"/>
    <col min="11035" max="11035" width="14" style="14" customWidth="1"/>
    <col min="11036" max="11037" width="10.25" style="14" customWidth="1"/>
    <col min="11038" max="11264" width="9" style="14"/>
    <col min="11265" max="11265" width="2.5" style="14" customWidth="1"/>
    <col min="11266" max="11266" width="21.5" style="14" customWidth="1"/>
    <col min="11267" max="11267" width="14" style="14" customWidth="1"/>
    <col min="11268" max="11269" width="10.25" style="14" customWidth="1"/>
    <col min="11270" max="11270" width="0.875" style="14" customWidth="1"/>
    <col min="11271" max="11271" width="14" style="14" customWidth="1"/>
    <col min="11272" max="11273" width="10.25" style="14" customWidth="1"/>
    <col min="11274" max="11274" width="0.875" style="14" customWidth="1"/>
    <col min="11275" max="11275" width="14" style="14" customWidth="1"/>
    <col min="11276" max="11277" width="10.25" style="14" customWidth="1"/>
    <col min="11278" max="11278" width="0.875" style="14" customWidth="1"/>
    <col min="11279" max="11279" width="14" style="14" customWidth="1"/>
    <col min="11280" max="11281" width="10.25" style="14" customWidth="1"/>
    <col min="11282" max="11282" width="0.875" style="14" customWidth="1"/>
    <col min="11283" max="11283" width="14" style="14" customWidth="1"/>
    <col min="11284" max="11285" width="10.25" style="14" customWidth="1"/>
    <col min="11286" max="11286" width="0.875" style="14" customWidth="1"/>
    <col min="11287" max="11287" width="14" style="14" customWidth="1"/>
    <col min="11288" max="11289" width="10.25" style="14" customWidth="1"/>
    <col min="11290" max="11290" width="0.875" style="14" customWidth="1"/>
    <col min="11291" max="11291" width="14" style="14" customWidth="1"/>
    <col min="11292" max="11293" width="10.25" style="14" customWidth="1"/>
    <col min="11294" max="11520" width="9" style="14"/>
    <col min="11521" max="11521" width="2.5" style="14" customWidth="1"/>
    <col min="11522" max="11522" width="21.5" style="14" customWidth="1"/>
    <col min="11523" max="11523" width="14" style="14" customWidth="1"/>
    <col min="11524" max="11525" width="10.25" style="14" customWidth="1"/>
    <col min="11526" max="11526" width="0.875" style="14" customWidth="1"/>
    <col min="11527" max="11527" width="14" style="14" customWidth="1"/>
    <col min="11528" max="11529" width="10.25" style="14" customWidth="1"/>
    <col min="11530" max="11530" width="0.875" style="14" customWidth="1"/>
    <col min="11531" max="11531" width="14" style="14" customWidth="1"/>
    <col min="11532" max="11533" width="10.25" style="14" customWidth="1"/>
    <col min="11534" max="11534" width="0.875" style="14" customWidth="1"/>
    <col min="11535" max="11535" width="14" style="14" customWidth="1"/>
    <col min="11536" max="11537" width="10.25" style="14" customWidth="1"/>
    <col min="11538" max="11538" width="0.875" style="14" customWidth="1"/>
    <col min="11539" max="11539" width="14" style="14" customWidth="1"/>
    <col min="11540" max="11541" width="10.25" style="14" customWidth="1"/>
    <col min="11542" max="11542" width="0.875" style="14" customWidth="1"/>
    <col min="11543" max="11543" width="14" style="14" customWidth="1"/>
    <col min="11544" max="11545" width="10.25" style="14" customWidth="1"/>
    <col min="11546" max="11546" width="0.875" style="14" customWidth="1"/>
    <col min="11547" max="11547" width="14" style="14" customWidth="1"/>
    <col min="11548" max="11549" width="10.25" style="14" customWidth="1"/>
    <col min="11550" max="11776" width="9" style="14"/>
    <col min="11777" max="11777" width="2.5" style="14" customWidth="1"/>
    <col min="11778" max="11778" width="21.5" style="14" customWidth="1"/>
    <col min="11779" max="11779" width="14" style="14" customWidth="1"/>
    <col min="11780" max="11781" width="10.25" style="14" customWidth="1"/>
    <col min="11782" max="11782" width="0.875" style="14" customWidth="1"/>
    <col min="11783" max="11783" width="14" style="14" customWidth="1"/>
    <col min="11784" max="11785" width="10.25" style="14" customWidth="1"/>
    <col min="11786" max="11786" width="0.875" style="14" customWidth="1"/>
    <col min="11787" max="11787" width="14" style="14" customWidth="1"/>
    <col min="11788" max="11789" width="10.25" style="14" customWidth="1"/>
    <col min="11790" max="11790" width="0.875" style="14" customWidth="1"/>
    <col min="11791" max="11791" width="14" style="14" customWidth="1"/>
    <col min="11792" max="11793" width="10.25" style="14" customWidth="1"/>
    <col min="11794" max="11794" width="0.875" style="14" customWidth="1"/>
    <col min="11795" max="11795" width="14" style="14" customWidth="1"/>
    <col min="11796" max="11797" width="10.25" style="14" customWidth="1"/>
    <col min="11798" max="11798" width="0.875" style="14" customWidth="1"/>
    <col min="11799" max="11799" width="14" style="14" customWidth="1"/>
    <col min="11800" max="11801" width="10.25" style="14" customWidth="1"/>
    <col min="11802" max="11802" width="0.875" style="14" customWidth="1"/>
    <col min="11803" max="11803" width="14" style="14" customWidth="1"/>
    <col min="11804" max="11805" width="10.25" style="14" customWidth="1"/>
    <col min="11806" max="12032" width="9" style="14"/>
    <col min="12033" max="12033" width="2.5" style="14" customWidth="1"/>
    <col min="12034" max="12034" width="21.5" style="14" customWidth="1"/>
    <col min="12035" max="12035" width="14" style="14" customWidth="1"/>
    <col min="12036" max="12037" width="10.25" style="14" customWidth="1"/>
    <col min="12038" max="12038" width="0.875" style="14" customWidth="1"/>
    <col min="12039" max="12039" width="14" style="14" customWidth="1"/>
    <col min="12040" max="12041" width="10.25" style="14" customWidth="1"/>
    <col min="12042" max="12042" width="0.875" style="14" customWidth="1"/>
    <col min="12043" max="12043" width="14" style="14" customWidth="1"/>
    <col min="12044" max="12045" width="10.25" style="14" customWidth="1"/>
    <col min="12046" max="12046" width="0.875" style="14" customWidth="1"/>
    <col min="12047" max="12047" width="14" style="14" customWidth="1"/>
    <col min="12048" max="12049" width="10.25" style="14" customWidth="1"/>
    <col min="12050" max="12050" width="0.875" style="14" customWidth="1"/>
    <col min="12051" max="12051" width="14" style="14" customWidth="1"/>
    <col min="12052" max="12053" width="10.25" style="14" customWidth="1"/>
    <col min="12054" max="12054" width="0.875" style="14" customWidth="1"/>
    <col min="12055" max="12055" width="14" style="14" customWidth="1"/>
    <col min="12056" max="12057" width="10.25" style="14" customWidth="1"/>
    <col min="12058" max="12058" width="0.875" style="14" customWidth="1"/>
    <col min="12059" max="12059" width="14" style="14" customWidth="1"/>
    <col min="12060" max="12061" width="10.25" style="14" customWidth="1"/>
    <col min="12062" max="12288" width="9" style="14"/>
    <col min="12289" max="12289" width="2.5" style="14" customWidth="1"/>
    <col min="12290" max="12290" width="21.5" style="14" customWidth="1"/>
    <col min="12291" max="12291" width="14" style="14" customWidth="1"/>
    <col min="12292" max="12293" width="10.25" style="14" customWidth="1"/>
    <col min="12294" max="12294" width="0.875" style="14" customWidth="1"/>
    <col min="12295" max="12295" width="14" style="14" customWidth="1"/>
    <col min="12296" max="12297" width="10.25" style="14" customWidth="1"/>
    <col min="12298" max="12298" width="0.875" style="14" customWidth="1"/>
    <col min="12299" max="12299" width="14" style="14" customWidth="1"/>
    <col min="12300" max="12301" width="10.25" style="14" customWidth="1"/>
    <col min="12302" max="12302" width="0.875" style="14" customWidth="1"/>
    <col min="12303" max="12303" width="14" style="14" customWidth="1"/>
    <col min="12304" max="12305" width="10.25" style="14" customWidth="1"/>
    <col min="12306" max="12306" width="0.875" style="14" customWidth="1"/>
    <col min="12307" max="12307" width="14" style="14" customWidth="1"/>
    <col min="12308" max="12309" width="10.25" style="14" customWidth="1"/>
    <col min="12310" max="12310" width="0.875" style="14" customWidth="1"/>
    <col min="12311" max="12311" width="14" style="14" customWidth="1"/>
    <col min="12312" max="12313" width="10.25" style="14" customWidth="1"/>
    <col min="12314" max="12314" width="0.875" style="14" customWidth="1"/>
    <col min="12315" max="12315" width="14" style="14" customWidth="1"/>
    <col min="12316" max="12317" width="10.25" style="14" customWidth="1"/>
    <col min="12318" max="12544" width="9" style="14"/>
    <col min="12545" max="12545" width="2.5" style="14" customWidth="1"/>
    <col min="12546" max="12546" width="21.5" style="14" customWidth="1"/>
    <col min="12547" max="12547" width="14" style="14" customWidth="1"/>
    <col min="12548" max="12549" width="10.25" style="14" customWidth="1"/>
    <col min="12550" max="12550" width="0.875" style="14" customWidth="1"/>
    <col min="12551" max="12551" width="14" style="14" customWidth="1"/>
    <col min="12552" max="12553" width="10.25" style="14" customWidth="1"/>
    <col min="12554" max="12554" width="0.875" style="14" customWidth="1"/>
    <col min="12555" max="12555" width="14" style="14" customWidth="1"/>
    <col min="12556" max="12557" width="10.25" style="14" customWidth="1"/>
    <col min="12558" max="12558" width="0.875" style="14" customWidth="1"/>
    <col min="12559" max="12559" width="14" style="14" customWidth="1"/>
    <col min="12560" max="12561" width="10.25" style="14" customWidth="1"/>
    <col min="12562" max="12562" width="0.875" style="14" customWidth="1"/>
    <col min="12563" max="12563" width="14" style="14" customWidth="1"/>
    <col min="12564" max="12565" width="10.25" style="14" customWidth="1"/>
    <col min="12566" max="12566" width="0.875" style="14" customWidth="1"/>
    <col min="12567" max="12567" width="14" style="14" customWidth="1"/>
    <col min="12568" max="12569" width="10.25" style="14" customWidth="1"/>
    <col min="12570" max="12570" width="0.875" style="14" customWidth="1"/>
    <col min="12571" max="12571" width="14" style="14" customWidth="1"/>
    <col min="12572" max="12573" width="10.25" style="14" customWidth="1"/>
    <col min="12574" max="12800" width="9" style="14"/>
    <col min="12801" max="12801" width="2.5" style="14" customWidth="1"/>
    <col min="12802" max="12802" width="21.5" style="14" customWidth="1"/>
    <col min="12803" max="12803" width="14" style="14" customWidth="1"/>
    <col min="12804" max="12805" width="10.25" style="14" customWidth="1"/>
    <col min="12806" max="12806" width="0.875" style="14" customWidth="1"/>
    <col min="12807" max="12807" width="14" style="14" customWidth="1"/>
    <col min="12808" max="12809" width="10.25" style="14" customWidth="1"/>
    <col min="12810" max="12810" width="0.875" style="14" customWidth="1"/>
    <col min="12811" max="12811" width="14" style="14" customWidth="1"/>
    <col min="12812" max="12813" width="10.25" style="14" customWidth="1"/>
    <col min="12814" max="12814" width="0.875" style="14" customWidth="1"/>
    <col min="12815" max="12815" width="14" style="14" customWidth="1"/>
    <col min="12816" max="12817" width="10.25" style="14" customWidth="1"/>
    <col min="12818" max="12818" width="0.875" style="14" customWidth="1"/>
    <col min="12819" max="12819" width="14" style="14" customWidth="1"/>
    <col min="12820" max="12821" width="10.25" style="14" customWidth="1"/>
    <col min="12822" max="12822" width="0.875" style="14" customWidth="1"/>
    <col min="12823" max="12823" width="14" style="14" customWidth="1"/>
    <col min="12824" max="12825" width="10.25" style="14" customWidth="1"/>
    <col min="12826" max="12826" width="0.875" style="14" customWidth="1"/>
    <col min="12827" max="12827" width="14" style="14" customWidth="1"/>
    <col min="12828" max="12829" width="10.25" style="14" customWidth="1"/>
    <col min="12830" max="13056" width="9" style="14"/>
    <col min="13057" max="13057" width="2.5" style="14" customWidth="1"/>
    <col min="13058" max="13058" width="21.5" style="14" customWidth="1"/>
    <col min="13059" max="13059" width="14" style="14" customWidth="1"/>
    <col min="13060" max="13061" width="10.25" style="14" customWidth="1"/>
    <col min="13062" max="13062" width="0.875" style="14" customWidth="1"/>
    <col min="13063" max="13063" width="14" style="14" customWidth="1"/>
    <col min="13064" max="13065" width="10.25" style="14" customWidth="1"/>
    <col min="13066" max="13066" width="0.875" style="14" customWidth="1"/>
    <col min="13067" max="13067" width="14" style="14" customWidth="1"/>
    <col min="13068" max="13069" width="10.25" style="14" customWidth="1"/>
    <col min="13070" max="13070" width="0.875" style="14" customWidth="1"/>
    <col min="13071" max="13071" width="14" style="14" customWidth="1"/>
    <col min="13072" max="13073" width="10.25" style="14" customWidth="1"/>
    <col min="13074" max="13074" width="0.875" style="14" customWidth="1"/>
    <col min="13075" max="13075" width="14" style="14" customWidth="1"/>
    <col min="13076" max="13077" width="10.25" style="14" customWidth="1"/>
    <col min="13078" max="13078" width="0.875" style="14" customWidth="1"/>
    <col min="13079" max="13079" width="14" style="14" customWidth="1"/>
    <col min="13080" max="13081" width="10.25" style="14" customWidth="1"/>
    <col min="13082" max="13082" width="0.875" style="14" customWidth="1"/>
    <col min="13083" max="13083" width="14" style="14" customWidth="1"/>
    <col min="13084" max="13085" width="10.25" style="14" customWidth="1"/>
    <col min="13086" max="13312" width="9" style="14"/>
    <col min="13313" max="13313" width="2.5" style="14" customWidth="1"/>
    <col min="13314" max="13314" width="21.5" style="14" customWidth="1"/>
    <col min="13315" max="13315" width="14" style="14" customWidth="1"/>
    <col min="13316" max="13317" width="10.25" style="14" customWidth="1"/>
    <col min="13318" max="13318" width="0.875" style="14" customWidth="1"/>
    <col min="13319" max="13319" width="14" style="14" customWidth="1"/>
    <col min="13320" max="13321" width="10.25" style="14" customWidth="1"/>
    <col min="13322" max="13322" width="0.875" style="14" customWidth="1"/>
    <col min="13323" max="13323" width="14" style="14" customWidth="1"/>
    <col min="13324" max="13325" width="10.25" style="14" customWidth="1"/>
    <col min="13326" max="13326" width="0.875" style="14" customWidth="1"/>
    <col min="13327" max="13327" width="14" style="14" customWidth="1"/>
    <col min="13328" max="13329" width="10.25" style="14" customWidth="1"/>
    <col min="13330" max="13330" width="0.875" style="14" customWidth="1"/>
    <col min="13331" max="13331" width="14" style="14" customWidth="1"/>
    <col min="13332" max="13333" width="10.25" style="14" customWidth="1"/>
    <col min="13334" max="13334" width="0.875" style="14" customWidth="1"/>
    <col min="13335" max="13335" width="14" style="14" customWidth="1"/>
    <col min="13336" max="13337" width="10.25" style="14" customWidth="1"/>
    <col min="13338" max="13338" width="0.875" style="14" customWidth="1"/>
    <col min="13339" max="13339" width="14" style="14" customWidth="1"/>
    <col min="13340" max="13341" width="10.25" style="14" customWidth="1"/>
    <col min="13342" max="13568" width="9" style="14"/>
    <col min="13569" max="13569" width="2.5" style="14" customWidth="1"/>
    <col min="13570" max="13570" width="21.5" style="14" customWidth="1"/>
    <col min="13571" max="13571" width="14" style="14" customWidth="1"/>
    <col min="13572" max="13573" width="10.25" style="14" customWidth="1"/>
    <col min="13574" max="13574" width="0.875" style="14" customWidth="1"/>
    <col min="13575" max="13575" width="14" style="14" customWidth="1"/>
    <col min="13576" max="13577" width="10.25" style="14" customWidth="1"/>
    <col min="13578" max="13578" width="0.875" style="14" customWidth="1"/>
    <col min="13579" max="13579" width="14" style="14" customWidth="1"/>
    <col min="13580" max="13581" width="10.25" style="14" customWidth="1"/>
    <col min="13582" max="13582" width="0.875" style="14" customWidth="1"/>
    <col min="13583" max="13583" width="14" style="14" customWidth="1"/>
    <col min="13584" max="13585" width="10.25" style="14" customWidth="1"/>
    <col min="13586" max="13586" width="0.875" style="14" customWidth="1"/>
    <col min="13587" max="13587" width="14" style="14" customWidth="1"/>
    <col min="13588" max="13589" width="10.25" style="14" customWidth="1"/>
    <col min="13590" max="13590" width="0.875" style="14" customWidth="1"/>
    <col min="13591" max="13591" width="14" style="14" customWidth="1"/>
    <col min="13592" max="13593" width="10.25" style="14" customWidth="1"/>
    <col min="13594" max="13594" width="0.875" style="14" customWidth="1"/>
    <col min="13595" max="13595" width="14" style="14" customWidth="1"/>
    <col min="13596" max="13597" width="10.25" style="14" customWidth="1"/>
    <col min="13598" max="13824" width="9" style="14"/>
    <col min="13825" max="13825" width="2.5" style="14" customWidth="1"/>
    <col min="13826" max="13826" width="21.5" style="14" customWidth="1"/>
    <col min="13827" max="13827" width="14" style="14" customWidth="1"/>
    <col min="13828" max="13829" width="10.25" style="14" customWidth="1"/>
    <col min="13830" max="13830" width="0.875" style="14" customWidth="1"/>
    <col min="13831" max="13831" width="14" style="14" customWidth="1"/>
    <col min="13832" max="13833" width="10.25" style="14" customWidth="1"/>
    <col min="13834" max="13834" width="0.875" style="14" customWidth="1"/>
    <col min="13835" max="13835" width="14" style="14" customWidth="1"/>
    <col min="13836" max="13837" width="10.25" style="14" customWidth="1"/>
    <col min="13838" max="13838" width="0.875" style="14" customWidth="1"/>
    <col min="13839" max="13839" width="14" style="14" customWidth="1"/>
    <col min="13840" max="13841" width="10.25" style="14" customWidth="1"/>
    <col min="13842" max="13842" width="0.875" style="14" customWidth="1"/>
    <col min="13843" max="13843" width="14" style="14" customWidth="1"/>
    <col min="13844" max="13845" width="10.25" style="14" customWidth="1"/>
    <col min="13846" max="13846" width="0.875" style="14" customWidth="1"/>
    <col min="13847" max="13847" width="14" style="14" customWidth="1"/>
    <col min="13848" max="13849" width="10.25" style="14" customWidth="1"/>
    <col min="13850" max="13850" width="0.875" style="14" customWidth="1"/>
    <col min="13851" max="13851" width="14" style="14" customWidth="1"/>
    <col min="13852" max="13853" width="10.25" style="14" customWidth="1"/>
    <col min="13854" max="14080" width="9" style="14"/>
    <col min="14081" max="14081" width="2.5" style="14" customWidth="1"/>
    <col min="14082" max="14082" width="21.5" style="14" customWidth="1"/>
    <col min="14083" max="14083" width="14" style="14" customWidth="1"/>
    <col min="14084" max="14085" width="10.25" style="14" customWidth="1"/>
    <col min="14086" max="14086" width="0.875" style="14" customWidth="1"/>
    <col min="14087" max="14087" width="14" style="14" customWidth="1"/>
    <col min="14088" max="14089" width="10.25" style="14" customWidth="1"/>
    <col min="14090" max="14090" width="0.875" style="14" customWidth="1"/>
    <col min="14091" max="14091" width="14" style="14" customWidth="1"/>
    <col min="14092" max="14093" width="10.25" style="14" customWidth="1"/>
    <col min="14094" max="14094" width="0.875" style="14" customWidth="1"/>
    <col min="14095" max="14095" width="14" style="14" customWidth="1"/>
    <col min="14096" max="14097" width="10.25" style="14" customWidth="1"/>
    <col min="14098" max="14098" width="0.875" style="14" customWidth="1"/>
    <col min="14099" max="14099" width="14" style="14" customWidth="1"/>
    <col min="14100" max="14101" width="10.25" style="14" customWidth="1"/>
    <col min="14102" max="14102" width="0.875" style="14" customWidth="1"/>
    <col min="14103" max="14103" width="14" style="14" customWidth="1"/>
    <col min="14104" max="14105" width="10.25" style="14" customWidth="1"/>
    <col min="14106" max="14106" width="0.875" style="14" customWidth="1"/>
    <col min="14107" max="14107" width="14" style="14" customWidth="1"/>
    <col min="14108" max="14109" width="10.25" style="14" customWidth="1"/>
    <col min="14110" max="14336" width="9" style="14"/>
    <col min="14337" max="14337" width="2.5" style="14" customWidth="1"/>
    <col min="14338" max="14338" width="21.5" style="14" customWidth="1"/>
    <col min="14339" max="14339" width="14" style="14" customWidth="1"/>
    <col min="14340" max="14341" width="10.25" style="14" customWidth="1"/>
    <col min="14342" max="14342" width="0.875" style="14" customWidth="1"/>
    <col min="14343" max="14343" width="14" style="14" customWidth="1"/>
    <col min="14344" max="14345" width="10.25" style="14" customWidth="1"/>
    <col min="14346" max="14346" width="0.875" style="14" customWidth="1"/>
    <col min="14347" max="14347" width="14" style="14" customWidth="1"/>
    <col min="14348" max="14349" width="10.25" style="14" customWidth="1"/>
    <col min="14350" max="14350" width="0.875" style="14" customWidth="1"/>
    <col min="14351" max="14351" width="14" style="14" customWidth="1"/>
    <col min="14352" max="14353" width="10.25" style="14" customWidth="1"/>
    <col min="14354" max="14354" width="0.875" style="14" customWidth="1"/>
    <col min="14355" max="14355" width="14" style="14" customWidth="1"/>
    <col min="14356" max="14357" width="10.25" style="14" customWidth="1"/>
    <col min="14358" max="14358" width="0.875" style="14" customWidth="1"/>
    <col min="14359" max="14359" width="14" style="14" customWidth="1"/>
    <col min="14360" max="14361" width="10.25" style="14" customWidth="1"/>
    <col min="14362" max="14362" width="0.875" style="14" customWidth="1"/>
    <col min="14363" max="14363" width="14" style="14" customWidth="1"/>
    <col min="14364" max="14365" width="10.25" style="14" customWidth="1"/>
    <col min="14366" max="14592" width="9" style="14"/>
    <col min="14593" max="14593" width="2.5" style="14" customWidth="1"/>
    <col min="14594" max="14594" width="21.5" style="14" customWidth="1"/>
    <col min="14595" max="14595" width="14" style="14" customWidth="1"/>
    <col min="14596" max="14597" width="10.25" style="14" customWidth="1"/>
    <col min="14598" max="14598" width="0.875" style="14" customWidth="1"/>
    <col min="14599" max="14599" width="14" style="14" customWidth="1"/>
    <col min="14600" max="14601" width="10.25" style="14" customWidth="1"/>
    <col min="14602" max="14602" width="0.875" style="14" customWidth="1"/>
    <col min="14603" max="14603" width="14" style="14" customWidth="1"/>
    <col min="14604" max="14605" width="10.25" style="14" customWidth="1"/>
    <col min="14606" max="14606" width="0.875" style="14" customWidth="1"/>
    <col min="14607" max="14607" width="14" style="14" customWidth="1"/>
    <col min="14608" max="14609" width="10.25" style="14" customWidth="1"/>
    <col min="14610" max="14610" width="0.875" style="14" customWidth="1"/>
    <col min="14611" max="14611" width="14" style="14" customWidth="1"/>
    <col min="14612" max="14613" width="10.25" style="14" customWidth="1"/>
    <col min="14614" max="14614" width="0.875" style="14" customWidth="1"/>
    <col min="14615" max="14615" width="14" style="14" customWidth="1"/>
    <col min="14616" max="14617" width="10.25" style="14" customWidth="1"/>
    <col min="14618" max="14618" width="0.875" style="14" customWidth="1"/>
    <col min="14619" max="14619" width="14" style="14" customWidth="1"/>
    <col min="14620" max="14621" width="10.25" style="14" customWidth="1"/>
    <col min="14622" max="14848" width="9" style="14"/>
    <col min="14849" max="14849" width="2.5" style="14" customWidth="1"/>
    <col min="14850" max="14850" width="21.5" style="14" customWidth="1"/>
    <col min="14851" max="14851" width="14" style="14" customWidth="1"/>
    <col min="14852" max="14853" width="10.25" style="14" customWidth="1"/>
    <col min="14854" max="14854" width="0.875" style="14" customWidth="1"/>
    <col min="14855" max="14855" width="14" style="14" customWidth="1"/>
    <col min="14856" max="14857" width="10.25" style="14" customWidth="1"/>
    <col min="14858" max="14858" width="0.875" style="14" customWidth="1"/>
    <col min="14859" max="14859" width="14" style="14" customWidth="1"/>
    <col min="14860" max="14861" width="10.25" style="14" customWidth="1"/>
    <col min="14862" max="14862" width="0.875" style="14" customWidth="1"/>
    <col min="14863" max="14863" width="14" style="14" customWidth="1"/>
    <col min="14864" max="14865" width="10.25" style="14" customWidth="1"/>
    <col min="14866" max="14866" width="0.875" style="14" customWidth="1"/>
    <col min="14867" max="14867" width="14" style="14" customWidth="1"/>
    <col min="14868" max="14869" width="10.25" style="14" customWidth="1"/>
    <col min="14870" max="14870" width="0.875" style="14" customWidth="1"/>
    <col min="14871" max="14871" width="14" style="14" customWidth="1"/>
    <col min="14872" max="14873" width="10.25" style="14" customWidth="1"/>
    <col min="14874" max="14874" width="0.875" style="14" customWidth="1"/>
    <col min="14875" max="14875" width="14" style="14" customWidth="1"/>
    <col min="14876" max="14877" width="10.25" style="14" customWidth="1"/>
    <col min="14878" max="15104" width="9" style="14"/>
    <col min="15105" max="15105" width="2.5" style="14" customWidth="1"/>
    <col min="15106" max="15106" width="21.5" style="14" customWidth="1"/>
    <col min="15107" max="15107" width="14" style="14" customWidth="1"/>
    <col min="15108" max="15109" width="10.25" style="14" customWidth="1"/>
    <col min="15110" max="15110" width="0.875" style="14" customWidth="1"/>
    <col min="15111" max="15111" width="14" style="14" customWidth="1"/>
    <col min="15112" max="15113" width="10.25" style="14" customWidth="1"/>
    <col min="15114" max="15114" width="0.875" style="14" customWidth="1"/>
    <col min="15115" max="15115" width="14" style="14" customWidth="1"/>
    <col min="15116" max="15117" width="10.25" style="14" customWidth="1"/>
    <col min="15118" max="15118" width="0.875" style="14" customWidth="1"/>
    <col min="15119" max="15119" width="14" style="14" customWidth="1"/>
    <col min="15120" max="15121" width="10.25" style="14" customWidth="1"/>
    <col min="15122" max="15122" width="0.875" style="14" customWidth="1"/>
    <col min="15123" max="15123" width="14" style="14" customWidth="1"/>
    <col min="15124" max="15125" width="10.25" style="14" customWidth="1"/>
    <col min="15126" max="15126" width="0.875" style="14" customWidth="1"/>
    <col min="15127" max="15127" width="14" style="14" customWidth="1"/>
    <col min="15128" max="15129" width="10.25" style="14" customWidth="1"/>
    <col min="15130" max="15130" width="0.875" style="14" customWidth="1"/>
    <col min="15131" max="15131" width="14" style="14" customWidth="1"/>
    <col min="15132" max="15133" width="10.25" style="14" customWidth="1"/>
    <col min="15134" max="15360" width="9" style="14"/>
    <col min="15361" max="15361" width="2.5" style="14" customWidth="1"/>
    <col min="15362" max="15362" width="21.5" style="14" customWidth="1"/>
    <col min="15363" max="15363" width="14" style="14" customWidth="1"/>
    <col min="15364" max="15365" width="10.25" style="14" customWidth="1"/>
    <col min="15366" max="15366" width="0.875" style="14" customWidth="1"/>
    <col min="15367" max="15367" width="14" style="14" customWidth="1"/>
    <col min="15368" max="15369" width="10.25" style="14" customWidth="1"/>
    <col min="15370" max="15370" width="0.875" style="14" customWidth="1"/>
    <col min="15371" max="15371" width="14" style="14" customWidth="1"/>
    <col min="15372" max="15373" width="10.25" style="14" customWidth="1"/>
    <col min="15374" max="15374" width="0.875" style="14" customWidth="1"/>
    <col min="15375" max="15375" width="14" style="14" customWidth="1"/>
    <col min="15376" max="15377" width="10.25" style="14" customWidth="1"/>
    <col min="15378" max="15378" width="0.875" style="14" customWidth="1"/>
    <col min="15379" max="15379" width="14" style="14" customWidth="1"/>
    <col min="15380" max="15381" width="10.25" style="14" customWidth="1"/>
    <col min="15382" max="15382" width="0.875" style="14" customWidth="1"/>
    <col min="15383" max="15383" width="14" style="14" customWidth="1"/>
    <col min="15384" max="15385" width="10.25" style="14" customWidth="1"/>
    <col min="15386" max="15386" width="0.875" style="14" customWidth="1"/>
    <col min="15387" max="15387" width="14" style="14" customWidth="1"/>
    <col min="15388" max="15389" width="10.25" style="14" customWidth="1"/>
    <col min="15390" max="15616" width="9" style="14"/>
    <col min="15617" max="15617" width="2.5" style="14" customWidth="1"/>
    <col min="15618" max="15618" width="21.5" style="14" customWidth="1"/>
    <col min="15619" max="15619" width="14" style="14" customWidth="1"/>
    <col min="15620" max="15621" width="10.25" style="14" customWidth="1"/>
    <col min="15622" max="15622" width="0.875" style="14" customWidth="1"/>
    <col min="15623" max="15623" width="14" style="14" customWidth="1"/>
    <col min="15624" max="15625" width="10.25" style="14" customWidth="1"/>
    <col min="15626" max="15626" width="0.875" style="14" customWidth="1"/>
    <col min="15627" max="15627" width="14" style="14" customWidth="1"/>
    <col min="15628" max="15629" width="10.25" style="14" customWidth="1"/>
    <col min="15630" max="15630" width="0.875" style="14" customWidth="1"/>
    <col min="15631" max="15631" width="14" style="14" customWidth="1"/>
    <col min="15632" max="15633" width="10.25" style="14" customWidth="1"/>
    <col min="15634" max="15634" width="0.875" style="14" customWidth="1"/>
    <col min="15635" max="15635" width="14" style="14" customWidth="1"/>
    <col min="15636" max="15637" width="10.25" style="14" customWidth="1"/>
    <col min="15638" max="15638" width="0.875" style="14" customWidth="1"/>
    <col min="15639" max="15639" width="14" style="14" customWidth="1"/>
    <col min="15640" max="15641" width="10.25" style="14" customWidth="1"/>
    <col min="15642" max="15642" width="0.875" style="14" customWidth="1"/>
    <col min="15643" max="15643" width="14" style="14" customWidth="1"/>
    <col min="15644" max="15645" width="10.25" style="14" customWidth="1"/>
    <col min="15646" max="15872" width="9" style="14"/>
    <col min="15873" max="15873" width="2.5" style="14" customWidth="1"/>
    <col min="15874" max="15874" width="21.5" style="14" customWidth="1"/>
    <col min="15875" max="15875" width="14" style="14" customWidth="1"/>
    <col min="15876" max="15877" width="10.25" style="14" customWidth="1"/>
    <col min="15878" max="15878" width="0.875" style="14" customWidth="1"/>
    <col min="15879" max="15879" width="14" style="14" customWidth="1"/>
    <col min="15880" max="15881" width="10.25" style="14" customWidth="1"/>
    <col min="15882" max="15882" width="0.875" style="14" customWidth="1"/>
    <col min="15883" max="15883" width="14" style="14" customWidth="1"/>
    <col min="15884" max="15885" width="10.25" style="14" customWidth="1"/>
    <col min="15886" max="15886" width="0.875" style="14" customWidth="1"/>
    <col min="15887" max="15887" width="14" style="14" customWidth="1"/>
    <col min="15888" max="15889" width="10.25" style="14" customWidth="1"/>
    <col min="15890" max="15890" width="0.875" style="14" customWidth="1"/>
    <col min="15891" max="15891" width="14" style="14" customWidth="1"/>
    <col min="15892" max="15893" width="10.25" style="14" customWidth="1"/>
    <col min="15894" max="15894" width="0.875" style="14" customWidth="1"/>
    <col min="15895" max="15895" width="14" style="14" customWidth="1"/>
    <col min="15896" max="15897" width="10.25" style="14" customWidth="1"/>
    <col min="15898" max="15898" width="0.875" style="14" customWidth="1"/>
    <col min="15899" max="15899" width="14" style="14" customWidth="1"/>
    <col min="15900" max="15901" width="10.25" style="14" customWidth="1"/>
    <col min="15902" max="16128" width="9" style="14"/>
    <col min="16129" max="16129" width="2.5" style="14" customWidth="1"/>
    <col min="16130" max="16130" width="21.5" style="14" customWidth="1"/>
    <col min="16131" max="16131" width="14" style="14" customWidth="1"/>
    <col min="16132" max="16133" width="10.25" style="14" customWidth="1"/>
    <col min="16134" max="16134" width="0.875" style="14" customWidth="1"/>
    <col min="16135" max="16135" width="14" style="14" customWidth="1"/>
    <col min="16136" max="16137" width="10.25" style="14" customWidth="1"/>
    <col min="16138" max="16138" width="0.875" style="14" customWidth="1"/>
    <col min="16139" max="16139" width="14" style="14" customWidth="1"/>
    <col min="16140" max="16141" width="10.25" style="14" customWidth="1"/>
    <col min="16142" max="16142" width="0.875" style="14" customWidth="1"/>
    <col min="16143" max="16143" width="14" style="14" customWidth="1"/>
    <col min="16144" max="16145" width="10.25" style="14" customWidth="1"/>
    <col min="16146" max="16146" width="0.875" style="14" customWidth="1"/>
    <col min="16147" max="16147" width="14" style="14" customWidth="1"/>
    <col min="16148" max="16149" width="10.25" style="14" customWidth="1"/>
    <col min="16150" max="16150" width="0.875" style="14" customWidth="1"/>
    <col min="16151" max="16151" width="14" style="14" customWidth="1"/>
    <col min="16152" max="16153" width="10.25" style="14" customWidth="1"/>
    <col min="16154" max="16154" width="0.875" style="14" customWidth="1"/>
    <col min="16155" max="16155" width="14" style="14" customWidth="1"/>
    <col min="16156" max="16157" width="10.25" style="14" customWidth="1"/>
    <col min="16158" max="16384" width="9" style="14"/>
  </cols>
  <sheetData>
    <row r="1" spans="1:31" ht="13.5" x14ac:dyDescent="0.25">
      <c r="AC1" s="17" t="s">
        <v>261</v>
      </c>
    </row>
    <row r="2" spans="1:31" ht="5.25" customHeight="1" x14ac:dyDescent="0.2">
      <c r="AB2" s="17"/>
      <c r="AC2" s="17"/>
    </row>
    <row r="3" spans="1:31" ht="13.5" x14ac:dyDescent="0.25">
      <c r="A3" s="65" t="s">
        <v>262</v>
      </c>
      <c r="B3" s="65"/>
      <c r="C3" s="62" t="s">
        <v>263</v>
      </c>
      <c r="D3" s="62"/>
      <c r="E3" s="62"/>
      <c r="F3" s="18"/>
      <c r="G3" s="62" t="s">
        <v>264</v>
      </c>
      <c r="H3" s="62"/>
      <c r="I3" s="62"/>
      <c r="J3" s="18"/>
      <c r="K3" s="62" t="s">
        <v>265</v>
      </c>
      <c r="L3" s="62"/>
      <c r="M3" s="62"/>
      <c r="N3" s="18"/>
      <c r="O3" s="62" t="s">
        <v>266</v>
      </c>
      <c r="P3" s="62"/>
      <c r="Q3" s="62"/>
      <c r="R3" s="18"/>
      <c r="S3" s="62" t="s">
        <v>267</v>
      </c>
      <c r="T3" s="62"/>
      <c r="U3" s="62"/>
      <c r="V3" s="18"/>
      <c r="W3" s="62" t="s">
        <v>268</v>
      </c>
      <c r="X3" s="62"/>
      <c r="Y3" s="62"/>
      <c r="Z3" s="18"/>
      <c r="AA3" s="62" t="s">
        <v>269</v>
      </c>
      <c r="AB3" s="62"/>
      <c r="AC3" s="62"/>
      <c r="AD3" s="19"/>
      <c r="AE3" s="19"/>
    </row>
    <row r="4" spans="1:31" s="22" customFormat="1" ht="51" customHeight="1" x14ac:dyDescent="0.3">
      <c r="A4" s="63" t="s">
        <v>270</v>
      </c>
      <c r="B4" s="63"/>
      <c r="C4" s="64" t="s">
        <v>263</v>
      </c>
      <c r="D4" s="64"/>
      <c r="E4" s="64"/>
      <c r="F4" s="20"/>
      <c r="G4" s="64" t="s">
        <v>264</v>
      </c>
      <c r="H4" s="64"/>
      <c r="I4" s="64"/>
      <c r="J4" s="20"/>
      <c r="K4" s="64" t="s">
        <v>265</v>
      </c>
      <c r="L4" s="64"/>
      <c r="M4" s="64"/>
      <c r="N4" s="20"/>
      <c r="O4" s="64" t="s">
        <v>266</v>
      </c>
      <c r="P4" s="64"/>
      <c r="Q4" s="64"/>
      <c r="R4" s="20"/>
      <c r="S4" s="64" t="s">
        <v>271</v>
      </c>
      <c r="T4" s="64"/>
      <c r="U4" s="64"/>
      <c r="V4" s="20"/>
      <c r="W4" s="64" t="s">
        <v>272</v>
      </c>
      <c r="X4" s="64"/>
      <c r="Y4" s="64"/>
      <c r="Z4" s="20"/>
      <c r="AA4" s="64" t="s">
        <v>273</v>
      </c>
      <c r="AB4" s="64"/>
      <c r="AC4" s="64"/>
      <c r="AD4" s="21"/>
    </row>
    <row r="5" spans="1:31" ht="27" x14ac:dyDescent="0.25">
      <c r="A5" s="69" t="s">
        <v>274</v>
      </c>
      <c r="B5" s="70"/>
      <c r="C5" s="23" t="s">
        <v>275</v>
      </c>
      <c r="D5" s="24" t="s">
        <v>276</v>
      </c>
      <c r="E5" s="23" t="s">
        <v>277</v>
      </c>
      <c r="F5" s="18"/>
      <c r="G5" s="23" t="s">
        <v>275</v>
      </c>
      <c r="H5" s="24" t="s">
        <v>276</v>
      </c>
      <c r="I5" s="23" t="s">
        <v>277</v>
      </c>
      <c r="J5" s="18"/>
      <c r="K5" s="23" t="s">
        <v>275</v>
      </c>
      <c r="L5" s="24" t="s">
        <v>276</v>
      </c>
      <c r="M5" s="23" t="s">
        <v>277</v>
      </c>
      <c r="N5" s="18"/>
      <c r="O5" s="23" t="s">
        <v>275</v>
      </c>
      <c r="P5" s="24" t="s">
        <v>276</v>
      </c>
      <c r="Q5" s="23" t="s">
        <v>277</v>
      </c>
      <c r="R5" s="18"/>
      <c r="S5" s="23" t="s">
        <v>275</v>
      </c>
      <c r="T5" s="24" t="s">
        <v>276</v>
      </c>
      <c r="U5" s="23" t="s">
        <v>277</v>
      </c>
      <c r="V5" s="18"/>
      <c r="W5" s="23" t="s">
        <v>275</v>
      </c>
      <c r="X5" s="24" t="s">
        <v>276</v>
      </c>
      <c r="Y5" s="23" t="s">
        <v>277</v>
      </c>
      <c r="Z5" s="18"/>
      <c r="AA5" s="23" t="s">
        <v>275</v>
      </c>
      <c r="AB5" s="24" t="s">
        <v>276</v>
      </c>
      <c r="AC5" s="23" t="s">
        <v>277</v>
      </c>
      <c r="AD5" s="19"/>
    </row>
    <row r="6" spans="1:31" s="40" customFormat="1" ht="38.25" customHeight="1" x14ac:dyDescent="0.3">
      <c r="A6" s="71" t="s">
        <v>278</v>
      </c>
      <c r="B6" s="72"/>
      <c r="C6" s="36">
        <v>320000</v>
      </c>
      <c r="D6" s="36">
        <v>320000</v>
      </c>
      <c r="E6" s="37" t="s">
        <v>294</v>
      </c>
      <c r="F6" s="38"/>
      <c r="G6" s="36">
        <v>720000</v>
      </c>
      <c r="H6" s="36">
        <v>720000</v>
      </c>
      <c r="I6" s="37" t="s">
        <v>294</v>
      </c>
      <c r="J6" s="38"/>
      <c r="K6" s="36">
        <v>640000</v>
      </c>
      <c r="L6" s="36">
        <v>640000</v>
      </c>
      <c r="M6" s="39" t="s">
        <v>295</v>
      </c>
      <c r="N6" s="38"/>
      <c r="O6" s="36">
        <v>640000</v>
      </c>
      <c r="P6" s="36">
        <v>640000</v>
      </c>
      <c r="Q6" s="37" t="s">
        <v>294</v>
      </c>
      <c r="R6" s="38"/>
      <c r="S6" s="36">
        <v>640000</v>
      </c>
      <c r="T6" s="36">
        <v>640000</v>
      </c>
      <c r="U6" s="39" t="s">
        <v>295</v>
      </c>
      <c r="V6" s="38"/>
      <c r="W6" s="36">
        <v>640000</v>
      </c>
      <c r="X6" s="36">
        <v>640000</v>
      </c>
      <c r="Y6" s="39" t="s">
        <v>295</v>
      </c>
      <c r="Z6" s="38"/>
      <c r="AA6" s="36">
        <v>640000</v>
      </c>
      <c r="AB6" s="36">
        <v>640000</v>
      </c>
      <c r="AC6" s="39" t="s">
        <v>295</v>
      </c>
    </row>
    <row r="7" spans="1:31" s="40" customFormat="1" ht="38.25" customHeight="1" x14ac:dyDescent="0.3">
      <c r="A7" s="71" t="s">
        <v>293</v>
      </c>
      <c r="B7" s="72"/>
      <c r="C7" s="36">
        <v>120000</v>
      </c>
      <c r="D7" s="36">
        <v>200000</v>
      </c>
      <c r="E7" s="37" t="s">
        <v>296</v>
      </c>
      <c r="F7" s="38"/>
      <c r="G7" s="36">
        <v>120000</v>
      </c>
      <c r="H7" s="36">
        <v>320000</v>
      </c>
      <c r="I7" s="37" t="s">
        <v>296</v>
      </c>
      <c r="J7" s="38"/>
      <c r="K7" s="36">
        <v>80000</v>
      </c>
      <c r="L7" s="36">
        <v>240000</v>
      </c>
      <c r="M7" s="37" t="s">
        <v>296</v>
      </c>
      <c r="N7" s="38"/>
      <c r="O7" s="36">
        <v>120000</v>
      </c>
      <c r="P7" s="36">
        <v>240000</v>
      </c>
      <c r="Q7" s="37" t="s">
        <v>296</v>
      </c>
      <c r="R7" s="38"/>
      <c r="S7" s="36">
        <v>120000</v>
      </c>
      <c r="T7" s="36">
        <v>240000</v>
      </c>
      <c r="U7" s="37" t="s">
        <v>296</v>
      </c>
      <c r="V7" s="38"/>
      <c r="W7" s="36">
        <v>96000</v>
      </c>
      <c r="X7" s="36">
        <v>320000</v>
      </c>
      <c r="Y7" s="37" t="s">
        <v>296</v>
      </c>
      <c r="Z7" s="38"/>
      <c r="AA7" s="36">
        <v>80000</v>
      </c>
      <c r="AB7" s="36">
        <v>320000</v>
      </c>
      <c r="AC7" s="37" t="s">
        <v>296</v>
      </c>
    </row>
    <row r="8" spans="1:31" s="40" customFormat="1" ht="38.25" customHeight="1" x14ac:dyDescent="0.3">
      <c r="A8" s="66" t="s">
        <v>279</v>
      </c>
      <c r="B8" s="67"/>
      <c r="C8" s="41"/>
      <c r="D8" s="41"/>
      <c r="E8" s="42"/>
      <c r="F8" s="38"/>
      <c r="G8" s="36" t="s">
        <v>280</v>
      </c>
      <c r="H8" s="36">
        <v>320000</v>
      </c>
      <c r="I8" s="37" t="s">
        <v>296</v>
      </c>
      <c r="J8" s="38"/>
      <c r="K8" s="36" t="s">
        <v>281</v>
      </c>
      <c r="L8" s="36">
        <v>240000</v>
      </c>
      <c r="M8" s="37" t="s">
        <v>296</v>
      </c>
      <c r="N8" s="38"/>
      <c r="O8" s="41"/>
      <c r="P8" s="41"/>
      <c r="Q8" s="42"/>
      <c r="R8" s="38"/>
      <c r="S8" s="41"/>
      <c r="T8" s="41"/>
      <c r="U8" s="42"/>
      <c r="V8" s="38"/>
      <c r="W8" s="43" t="s">
        <v>282</v>
      </c>
      <c r="X8" s="36">
        <v>320000</v>
      </c>
      <c r="Y8" s="37" t="s">
        <v>296</v>
      </c>
      <c r="Z8" s="38"/>
      <c r="AA8" s="44" t="s">
        <v>281</v>
      </c>
      <c r="AB8" s="36">
        <v>320000</v>
      </c>
      <c r="AC8" s="37" t="s">
        <v>296</v>
      </c>
    </row>
    <row r="9" spans="1:31" s="40" customFormat="1" ht="38.25" customHeight="1" x14ac:dyDescent="0.3">
      <c r="A9" s="66" t="s">
        <v>283</v>
      </c>
      <c r="B9" s="67"/>
      <c r="C9" s="36" t="s">
        <v>280</v>
      </c>
      <c r="D9" s="36">
        <v>200000</v>
      </c>
      <c r="E9" s="37" t="s">
        <v>297</v>
      </c>
      <c r="F9" s="38"/>
      <c r="G9" s="36" t="s">
        <v>284</v>
      </c>
      <c r="H9" s="36">
        <v>320000</v>
      </c>
      <c r="I9" s="37" t="s">
        <v>297</v>
      </c>
      <c r="J9" s="38"/>
      <c r="K9" s="36" t="s">
        <v>285</v>
      </c>
      <c r="L9" s="36">
        <v>240000</v>
      </c>
      <c r="M9" s="37" t="s">
        <v>297</v>
      </c>
      <c r="N9" s="38"/>
      <c r="O9" s="36" t="s">
        <v>286</v>
      </c>
      <c r="P9" s="36">
        <v>240000</v>
      </c>
      <c r="Q9" s="37" t="s">
        <v>297</v>
      </c>
      <c r="R9" s="38"/>
      <c r="S9" s="36" t="s">
        <v>286</v>
      </c>
      <c r="T9" s="36">
        <v>240000</v>
      </c>
      <c r="U9" s="37" t="s">
        <v>297</v>
      </c>
      <c r="V9" s="38"/>
      <c r="W9" s="44" t="s">
        <v>287</v>
      </c>
      <c r="X9" s="36">
        <v>320000</v>
      </c>
      <c r="Y9" s="37" t="s">
        <v>297</v>
      </c>
      <c r="Z9" s="38"/>
      <c r="AA9" s="44" t="s">
        <v>287</v>
      </c>
      <c r="AB9" s="36">
        <v>320000</v>
      </c>
      <c r="AC9" s="37" t="s">
        <v>297</v>
      </c>
    </row>
    <row r="10" spans="1:31" s="40" customFormat="1" ht="38.25" customHeight="1" x14ac:dyDescent="0.3">
      <c r="A10" s="71" t="s">
        <v>288</v>
      </c>
      <c r="B10" s="72"/>
      <c r="C10" s="36">
        <v>80000</v>
      </c>
      <c r="D10" s="36">
        <v>80000</v>
      </c>
      <c r="E10" s="37" t="s">
        <v>297</v>
      </c>
      <c r="F10" s="38"/>
      <c r="G10" s="36">
        <v>80000</v>
      </c>
      <c r="H10" s="36">
        <v>80000</v>
      </c>
      <c r="I10" s="37" t="s">
        <v>297</v>
      </c>
      <c r="J10" s="38"/>
      <c r="K10" s="36">
        <v>80000</v>
      </c>
      <c r="L10" s="36">
        <v>80000</v>
      </c>
      <c r="M10" s="37" t="s">
        <v>297</v>
      </c>
      <c r="N10" s="38"/>
      <c r="O10" s="36">
        <v>80000</v>
      </c>
      <c r="P10" s="36">
        <v>80000</v>
      </c>
      <c r="Q10" s="37" t="s">
        <v>297</v>
      </c>
      <c r="R10" s="38"/>
      <c r="S10" s="36">
        <v>120000</v>
      </c>
      <c r="T10" s="36">
        <v>120000</v>
      </c>
      <c r="U10" s="37" t="s">
        <v>297</v>
      </c>
      <c r="V10" s="38"/>
      <c r="W10" s="36">
        <v>80000</v>
      </c>
      <c r="X10" s="36">
        <v>80000</v>
      </c>
      <c r="Y10" s="37" t="s">
        <v>297</v>
      </c>
      <c r="Z10" s="38"/>
      <c r="AA10" s="36">
        <v>120000</v>
      </c>
      <c r="AB10" s="36">
        <v>120000</v>
      </c>
      <c r="AC10" s="37" t="s">
        <v>297</v>
      </c>
    </row>
    <row r="11" spans="1:31" s="40" customFormat="1" ht="38.25" customHeight="1" x14ac:dyDescent="0.3">
      <c r="A11" s="66" t="s">
        <v>289</v>
      </c>
      <c r="B11" s="67"/>
      <c r="C11" s="36">
        <v>100000</v>
      </c>
      <c r="D11" s="36">
        <v>100000</v>
      </c>
      <c r="E11" s="37" t="s">
        <v>294</v>
      </c>
      <c r="F11" s="38"/>
      <c r="G11" s="36">
        <v>100000</v>
      </c>
      <c r="H11" s="36">
        <v>100000</v>
      </c>
      <c r="I11" s="37" t="s">
        <v>294</v>
      </c>
      <c r="J11" s="38"/>
      <c r="K11" s="36">
        <v>100000</v>
      </c>
      <c r="L11" s="36">
        <v>100000</v>
      </c>
      <c r="M11" s="37" t="s">
        <v>294</v>
      </c>
      <c r="N11" s="38"/>
      <c r="O11" s="36">
        <v>100000</v>
      </c>
      <c r="P11" s="36">
        <v>100000</v>
      </c>
      <c r="Q11" s="37" t="s">
        <v>294</v>
      </c>
      <c r="R11" s="38"/>
      <c r="S11" s="36">
        <v>100000</v>
      </c>
      <c r="T11" s="36">
        <v>100000</v>
      </c>
      <c r="U11" s="37" t="s">
        <v>294</v>
      </c>
      <c r="V11" s="38"/>
      <c r="W11" s="36">
        <v>100000</v>
      </c>
      <c r="X11" s="36">
        <v>100000</v>
      </c>
      <c r="Y11" s="37" t="s">
        <v>294</v>
      </c>
      <c r="Z11" s="38"/>
      <c r="AA11" s="36">
        <v>100000</v>
      </c>
      <c r="AB11" s="36">
        <v>100000</v>
      </c>
      <c r="AC11" s="37" t="s">
        <v>294</v>
      </c>
    </row>
    <row r="12" spans="1:31" s="40" customFormat="1" ht="38.25" customHeight="1" x14ac:dyDescent="0.3">
      <c r="A12" s="66" t="s">
        <v>290</v>
      </c>
      <c r="B12" s="66"/>
      <c r="C12" s="36">
        <v>30000</v>
      </c>
      <c r="D12" s="36">
        <v>30000</v>
      </c>
      <c r="E12" s="37" t="s">
        <v>298</v>
      </c>
      <c r="F12" s="38"/>
      <c r="G12" s="36">
        <v>30000</v>
      </c>
      <c r="H12" s="36">
        <v>30000</v>
      </c>
      <c r="I12" s="37" t="s">
        <v>298</v>
      </c>
      <c r="J12" s="38"/>
      <c r="K12" s="36">
        <v>30000</v>
      </c>
      <c r="L12" s="36">
        <v>30000</v>
      </c>
      <c r="M12" s="37" t="s">
        <v>298</v>
      </c>
      <c r="N12" s="38"/>
      <c r="O12" s="36">
        <v>30000</v>
      </c>
      <c r="P12" s="36">
        <v>30000</v>
      </c>
      <c r="Q12" s="37" t="s">
        <v>298</v>
      </c>
      <c r="R12" s="38"/>
      <c r="S12" s="36">
        <v>30000</v>
      </c>
      <c r="T12" s="36">
        <v>30000</v>
      </c>
      <c r="U12" s="37" t="s">
        <v>298</v>
      </c>
      <c r="V12" s="38"/>
      <c r="W12" s="36">
        <v>30000</v>
      </c>
      <c r="X12" s="36">
        <v>30000</v>
      </c>
      <c r="Y12" s="37" t="s">
        <v>298</v>
      </c>
      <c r="Z12" s="38"/>
      <c r="AA12" s="36">
        <v>30000</v>
      </c>
      <c r="AB12" s="36">
        <v>30000</v>
      </c>
      <c r="AC12" s="37" t="s">
        <v>298</v>
      </c>
    </row>
    <row r="13" spans="1:31" ht="4.5" customHeight="1" x14ac:dyDescent="0.3">
      <c r="A13" s="26"/>
      <c r="B13" s="26"/>
      <c r="C13" s="27"/>
      <c r="D13" s="27"/>
      <c r="E13" s="28"/>
      <c r="F13" s="25"/>
      <c r="G13" s="27"/>
      <c r="H13" s="27"/>
      <c r="I13" s="28"/>
      <c r="J13" s="25"/>
      <c r="K13" s="27"/>
      <c r="L13" s="27"/>
      <c r="M13" s="28"/>
      <c r="N13" s="25"/>
      <c r="O13" s="27"/>
      <c r="P13" s="27"/>
      <c r="Q13" s="28"/>
      <c r="R13" s="25"/>
      <c r="S13" s="27"/>
      <c r="T13" s="27"/>
      <c r="U13" s="28"/>
      <c r="V13" s="25"/>
      <c r="W13" s="27"/>
      <c r="X13" s="27"/>
      <c r="Y13" s="28"/>
      <c r="Z13" s="25"/>
      <c r="AA13" s="27"/>
      <c r="AB13" s="27"/>
      <c r="AC13" s="28"/>
    </row>
    <row r="14" spans="1:31" ht="20.25" x14ac:dyDescent="0.35">
      <c r="B14" s="68" t="s">
        <v>291</v>
      </c>
      <c r="C14" s="68"/>
      <c r="D14" s="68"/>
      <c r="E14" s="68"/>
    </row>
  </sheetData>
  <mergeCells count="25">
    <mergeCell ref="A11:B11"/>
    <mergeCell ref="A12:B12"/>
    <mergeCell ref="B14:E14"/>
    <mergeCell ref="A5:B5"/>
    <mergeCell ref="A6:B6"/>
    <mergeCell ref="A7:B7"/>
    <mergeCell ref="A8:B8"/>
    <mergeCell ref="A9:B9"/>
    <mergeCell ref="A10:B10"/>
    <mergeCell ref="W3:Y3"/>
    <mergeCell ref="AA3:AC3"/>
    <mergeCell ref="A4:B4"/>
    <mergeCell ref="C4:E4"/>
    <mergeCell ref="G4:I4"/>
    <mergeCell ref="K4:M4"/>
    <mergeCell ref="O4:Q4"/>
    <mergeCell ref="S4:U4"/>
    <mergeCell ref="W4:Y4"/>
    <mergeCell ref="AA4:AC4"/>
    <mergeCell ref="A3:B3"/>
    <mergeCell ref="C3:E3"/>
    <mergeCell ref="G3:I3"/>
    <mergeCell ref="K3:M3"/>
    <mergeCell ref="O3:Q3"/>
    <mergeCell ref="S3:U3"/>
  </mergeCells>
  <phoneticPr fontId="2" type="noConversion"/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7"/>
  <sheetViews>
    <sheetView workbookViewId="0"/>
  </sheetViews>
  <sheetFormatPr defaultRowHeight="16.5" x14ac:dyDescent="0.3"/>
  <cols>
    <col min="1" max="1" width="43.125" customWidth="1"/>
    <col min="2" max="2" width="34.75" customWidth="1"/>
  </cols>
  <sheetData>
    <row r="1" spans="1:2" x14ac:dyDescent="0.3">
      <c r="A1" t="s">
        <v>250</v>
      </c>
    </row>
    <row r="2" spans="1:2" x14ac:dyDescent="0.3">
      <c r="B2" t="s">
        <v>255</v>
      </c>
    </row>
    <row r="3" spans="1:2" x14ac:dyDescent="0.3">
      <c r="A3" s="2" t="s">
        <v>246</v>
      </c>
      <c r="B3" s="2" t="s">
        <v>247</v>
      </c>
    </row>
    <row r="4" spans="1:2" x14ac:dyDescent="0.3">
      <c r="A4" s="1" t="s">
        <v>248</v>
      </c>
      <c r="B4" s="1">
        <v>18.760000000000002</v>
      </c>
    </row>
    <row r="5" spans="1:2" x14ac:dyDescent="0.3">
      <c r="A5" s="1" t="s">
        <v>76</v>
      </c>
      <c r="B5" s="1">
        <v>28.8</v>
      </c>
    </row>
    <row r="6" spans="1:2" x14ac:dyDescent="0.3">
      <c r="A6" s="1" t="s">
        <v>77</v>
      </c>
      <c r="B6" s="1">
        <v>24.47</v>
      </c>
    </row>
    <row r="7" spans="1:2" x14ac:dyDescent="0.3">
      <c r="A7" s="1" t="s">
        <v>78</v>
      </c>
      <c r="B7" s="1">
        <v>29.7</v>
      </c>
    </row>
    <row r="8" spans="1:2" x14ac:dyDescent="0.3">
      <c r="A8" s="1" t="s">
        <v>79</v>
      </c>
      <c r="B8" s="1">
        <v>26</v>
      </c>
    </row>
    <row r="9" spans="1:2" x14ac:dyDescent="0.3">
      <c r="A9" s="1" t="s">
        <v>80</v>
      </c>
      <c r="B9" s="1">
        <v>29</v>
      </c>
    </row>
    <row r="10" spans="1:2" x14ac:dyDescent="0.3">
      <c r="A10" s="1" t="s">
        <v>81</v>
      </c>
      <c r="B10" s="1">
        <v>27.49</v>
      </c>
    </row>
    <row r="11" spans="1:2" x14ac:dyDescent="0.3">
      <c r="A11" s="1" t="s">
        <v>82</v>
      </c>
      <c r="B11" s="1">
        <v>26.37</v>
      </c>
    </row>
    <row r="12" spans="1:2" x14ac:dyDescent="0.3">
      <c r="A12" s="1" t="s">
        <v>55</v>
      </c>
      <c r="B12" s="1">
        <v>16.399999999999999</v>
      </c>
    </row>
    <row r="13" spans="1:2" x14ac:dyDescent="0.3">
      <c r="A13" s="1" t="s">
        <v>83</v>
      </c>
      <c r="B13" s="1">
        <v>26.85</v>
      </c>
    </row>
    <row r="14" spans="1:2" x14ac:dyDescent="0.3">
      <c r="A14" s="1" t="s">
        <v>84</v>
      </c>
      <c r="B14" s="1">
        <v>24.92</v>
      </c>
    </row>
    <row r="15" spans="1:2" x14ac:dyDescent="0.3">
      <c r="A15" s="1" t="s">
        <v>85</v>
      </c>
      <c r="B15" s="1">
        <v>29</v>
      </c>
    </row>
    <row r="16" spans="1:2" x14ac:dyDescent="0.3">
      <c r="A16" s="1" t="s">
        <v>105</v>
      </c>
      <c r="B16" s="1">
        <v>28.65</v>
      </c>
    </row>
    <row r="17" spans="1:2" x14ac:dyDescent="0.3">
      <c r="A17" s="1" t="s">
        <v>86</v>
      </c>
      <c r="B17" s="1">
        <v>28</v>
      </c>
    </row>
    <row r="18" spans="1:2" x14ac:dyDescent="0.3">
      <c r="A18" s="1" t="s">
        <v>87</v>
      </c>
      <c r="B18" s="1">
        <v>28.92</v>
      </c>
    </row>
    <row r="19" spans="1:2" x14ac:dyDescent="0.3">
      <c r="A19" s="1" t="s">
        <v>88</v>
      </c>
      <c r="B19" s="1">
        <v>27.86</v>
      </c>
    </row>
    <row r="20" spans="1:2" x14ac:dyDescent="0.3">
      <c r="A20" s="1" t="s">
        <v>89</v>
      </c>
      <c r="B20" s="1">
        <v>26.21</v>
      </c>
    </row>
    <row r="21" spans="1:2" x14ac:dyDescent="0.3">
      <c r="A21" s="1" t="s">
        <v>90</v>
      </c>
      <c r="B21" s="1">
        <v>23.63</v>
      </c>
    </row>
    <row r="22" spans="1:2" x14ac:dyDescent="0.3">
      <c r="A22" s="1" t="s">
        <v>91</v>
      </c>
      <c r="B22" s="1">
        <v>28</v>
      </c>
    </row>
    <row r="23" spans="1:2" x14ac:dyDescent="0.3">
      <c r="A23" s="1" t="s">
        <v>92</v>
      </c>
      <c r="B23" s="1">
        <v>29</v>
      </c>
    </row>
    <row r="24" spans="1:2" x14ac:dyDescent="0.3">
      <c r="A24" s="1" t="s">
        <v>93</v>
      </c>
      <c r="B24" s="1">
        <v>14.37</v>
      </c>
    </row>
    <row r="25" spans="1:2" x14ac:dyDescent="0.3">
      <c r="A25" s="1" t="s">
        <v>94</v>
      </c>
      <c r="B25" s="1">
        <v>25.2</v>
      </c>
    </row>
    <row r="26" spans="1:2" x14ac:dyDescent="0.3">
      <c r="A26" s="1" t="s">
        <v>95</v>
      </c>
      <c r="B26" s="1">
        <v>13.09</v>
      </c>
    </row>
    <row r="27" spans="1:2" x14ac:dyDescent="0.3">
      <c r="A27" s="1" t="s">
        <v>96</v>
      </c>
      <c r="B27" s="1">
        <v>29.85</v>
      </c>
    </row>
    <row r="28" spans="1:2" x14ac:dyDescent="0.3">
      <c r="A28" s="1" t="s">
        <v>52</v>
      </c>
      <c r="B28" s="1">
        <v>19.57</v>
      </c>
    </row>
    <row r="29" spans="1:2" x14ac:dyDescent="0.3">
      <c r="A29" s="1" t="s">
        <v>68</v>
      </c>
      <c r="B29" s="1">
        <v>17.510000000000002</v>
      </c>
    </row>
    <row r="30" spans="1:2" x14ac:dyDescent="0.3">
      <c r="A30" s="1" t="s">
        <v>97</v>
      </c>
      <c r="B30" s="1">
        <v>26.6</v>
      </c>
    </row>
    <row r="31" spans="1:2" x14ac:dyDescent="0.3">
      <c r="A31" s="1" t="s">
        <v>98</v>
      </c>
      <c r="B31" s="1">
        <v>26</v>
      </c>
    </row>
    <row r="32" spans="1:2" x14ac:dyDescent="0.3">
      <c r="A32" s="1" t="s">
        <v>99</v>
      </c>
      <c r="B32" s="1">
        <v>29</v>
      </c>
    </row>
    <row r="33" spans="1:2" x14ac:dyDescent="0.3">
      <c r="A33" s="1" t="s">
        <v>30</v>
      </c>
      <c r="B33" s="1">
        <v>5</v>
      </c>
    </row>
    <row r="34" spans="1:2" x14ac:dyDescent="0.3">
      <c r="A34" s="1" t="s">
        <v>69</v>
      </c>
      <c r="B34" s="1">
        <v>22.05</v>
      </c>
    </row>
    <row r="35" spans="1:2" x14ac:dyDescent="0.3">
      <c r="A35" s="1" t="s">
        <v>100</v>
      </c>
      <c r="B35" s="1">
        <v>29</v>
      </c>
    </row>
    <row r="36" spans="1:2" x14ac:dyDescent="0.3">
      <c r="A36" s="1" t="s">
        <v>39</v>
      </c>
      <c r="B36" s="1">
        <v>27.81</v>
      </c>
    </row>
    <row r="37" spans="1:2" x14ac:dyDescent="0.3">
      <c r="A37" s="1" t="s">
        <v>101</v>
      </c>
      <c r="B37" s="1">
        <v>19.5</v>
      </c>
    </row>
    <row r="38" spans="1:2" x14ac:dyDescent="0.3">
      <c r="A38" s="1" t="s">
        <v>102</v>
      </c>
      <c r="B38" s="1">
        <v>9.02</v>
      </c>
    </row>
    <row r="39" spans="1:2" x14ac:dyDescent="0.3">
      <c r="A39" s="1" t="s">
        <v>103</v>
      </c>
      <c r="B39" s="1">
        <v>29</v>
      </c>
    </row>
    <row r="40" spans="1:2" x14ac:dyDescent="0.3">
      <c r="A40" s="1" t="s">
        <v>9</v>
      </c>
      <c r="B40" s="1">
        <v>5</v>
      </c>
    </row>
    <row r="41" spans="1:2" x14ac:dyDescent="0.3">
      <c r="A41" s="1" t="s">
        <v>50</v>
      </c>
      <c r="B41" s="1">
        <v>5</v>
      </c>
    </row>
    <row r="42" spans="1:2" x14ac:dyDescent="0.3">
      <c r="A42" s="1" t="s">
        <v>31</v>
      </c>
      <c r="B42" s="1">
        <v>35.090000000000003</v>
      </c>
    </row>
    <row r="43" spans="1:2" x14ac:dyDescent="0.3">
      <c r="A43" s="1" t="s">
        <v>51</v>
      </c>
      <c r="B43" s="1">
        <v>16.46</v>
      </c>
    </row>
    <row r="44" spans="1:2" x14ac:dyDescent="0.3">
      <c r="A44" s="1" t="s">
        <v>32</v>
      </c>
      <c r="B44" s="1">
        <v>37.76</v>
      </c>
    </row>
    <row r="45" spans="1:2" x14ac:dyDescent="0.3">
      <c r="A45" s="1" t="s">
        <v>104</v>
      </c>
      <c r="B45" s="1">
        <v>28.76</v>
      </c>
    </row>
    <row r="46" spans="1:2" x14ac:dyDescent="0.3">
      <c r="A46" s="1" t="s">
        <v>106</v>
      </c>
      <c r="B46" s="1">
        <v>10.92</v>
      </c>
    </row>
    <row r="47" spans="1:2" x14ac:dyDescent="0.3">
      <c r="A47" s="1" t="s">
        <v>107</v>
      </c>
      <c r="B47" s="1">
        <v>25.28</v>
      </c>
    </row>
    <row r="48" spans="1:2" x14ac:dyDescent="0.3">
      <c r="A48" s="1" t="s">
        <v>108</v>
      </c>
      <c r="B48" s="1">
        <v>23.75</v>
      </c>
    </row>
    <row r="49" spans="1:2" x14ac:dyDescent="0.3">
      <c r="A49" s="1" t="s">
        <v>33</v>
      </c>
      <c r="B49" s="1">
        <v>17.21</v>
      </c>
    </row>
    <row r="50" spans="1:2" x14ac:dyDescent="0.3">
      <c r="A50" s="1" t="s">
        <v>109</v>
      </c>
      <c r="B50" s="1">
        <v>27</v>
      </c>
    </row>
    <row r="51" spans="1:2" x14ac:dyDescent="0.3">
      <c r="A51" s="1" t="s">
        <v>110</v>
      </c>
      <c r="B51" s="1">
        <v>28.95</v>
      </c>
    </row>
    <row r="52" spans="1:2" x14ac:dyDescent="0.3">
      <c r="A52" s="1" t="s">
        <v>40</v>
      </c>
      <c r="B52" s="1">
        <v>8.48</v>
      </c>
    </row>
    <row r="53" spans="1:2" x14ac:dyDescent="0.3">
      <c r="A53" s="1" t="s">
        <v>53</v>
      </c>
      <c r="B53" s="1">
        <v>14.91</v>
      </c>
    </row>
    <row r="54" spans="1:2" x14ac:dyDescent="0.3">
      <c r="A54" s="1" t="s">
        <v>111</v>
      </c>
      <c r="B54" s="1">
        <v>12.13</v>
      </c>
    </row>
    <row r="55" spans="1:2" x14ac:dyDescent="0.3">
      <c r="A55" s="1" t="s">
        <v>112</v>
      </c>
      <c r="B55" s="1">
        <v>25.68</v>
      </c>
    </row>
    <row r="56" spans="1:2" x14ac:dyDescent="0.3">
      <c r="A56" s="1" t="s">
        <v>113</v>
      </c>
      <c r="B56" s="1">
        <v>28</v>
      </c>
    </row>
    <row r="57" spans="1:2" x14ac:dyDescent="0.3">
      <c r="A57" s="1" t="s">
        <v>34</v>
      </c>
      <c r="B57" s="1">
        <v>17.63</v>
      </c>
    </row>
    <row r="58" spans="1:2" x14ac:dyDescent="0.3">
      <c r="A58" s="1" t="s">
        <v>56</v>
      </c>
      <c r="B58" s="1">
        <v>18.75</v>
      </c>
    </row>
    <row r="59" spans="1:2" x14ac:dyDescent="0.3">
      <c r="A59" s="1" t="s">
        <v>114</v>
      </c>
      <c r="B59" s="1">
        <v>29.8</v>
      </c>
    </row>
    <row r="60" spans="1:2" x14ac:dyDescent="0.3">
      <c r="A60" s="1" t="s">
        <v>115</v>
      </c>
      <c r="B60" s="1">
        <v>29</v>
      </c>
    </row>
    <row r="61" spans="1:2" x14ac:dyDescent="0.3">
      <c r="A61" s="1" t="s">
        <v>41</v>
      </c>
      <c r="B61" s="1">
        <v>24.98</v>
      </c>
    </row>
    <row r="62" spans="1:2" x14ac:dyDescent="0.3">
      <c r="A62" s="1" t="s">
        <v>116</v>
      </c>
      <c r="B62" s="1">
        <v>12.44</v>
      </c>
    </row>
    <row r="63" spans="1:2" x14ac:dyDescent="0.3">
      <c r="A63" s="1" t="s">
        <v>117</v>
      </c>
      <c r="B63" s="1">
        <v>28</v>
      </c>
    </row>
    <row r="64" spans="1:2" x14ac:dyDescent="0.3">
      <c r="A64" s="1" t="s">
        <v>118</v>
      </c>
      <c r="B64" s="1">
        <v>28</v>
      </c>
    </row>
    <row r="65" spans="1:2" x14ac:dyDescent="0.3">
      <c r="A65" s="1" t="s">
        <v>119</v>
      </c>
      <c r="B65" s="1">
        <v>8.24</v>
      </c>
    </row>
    <row r="66" spans="1:2" x14ac:dyDescent="0.3">
      <c r="A66" s="1" t="s">
        <v>120</v>
      </c>
      <c r="B66" s="1">
        <v>28</v>
      </c>
    </row>
    <row r="67" spans="1:2" x14ac:dyDescent="0.3">
      <c r="A67" s="1" t="s">
        <v>121</v>
      </c>
      <c r="B67" s="1">
        <v>28</v>
      </c>
    </row>
    <row r="68" spans="1:2" x14ac:dyDescent="0.3">
      <c r="A68" s="1" t="s">
        <v>122</v>
      </c>
      <c r="B68" s="1">
        <v>29.85</v>
      </c>
    </row>
    <row r="69" spans="1:2" x14ac:dyDescent="0.3">
      <c r="A69" s="1" t="s">
        <v>123</v>
      </c>
      <c r="B69" s="1">
        <v>28.7</v>
      </c>
    </row>
    <row r="70" spans="1:2" x14ac:dyDescent="0.3">
      <c r="A70" s="1" t="s">
        <v>124</v>
      </c>
      <c r="B70" s="1">
        <v>28</v>
      </c>
    </row>
    <row r="71" spans="1:2" x14ac:dyDescent="0.3">
      <c r="A71" s="1" t="s">
        <v>125</v>
      </c>
      <c r="B71" s="1">
        <v>28.85</v>
      </c>
    </row>
    <row r="72" spans="1:2" x14ac:dyDescent="0.3">
      <c r="A72" s="1" t="s">
        <v>126</v>
      </c>
      <c r="B72" s="1">
        <v>29</v>
      </c>
    </row>
    <row r="73" spans="1:2" x14ac:dyDescent="0.3">
      <c r="A73" s="1" t="s">
        <v>127</v>
      </c>
      <c r="B73" s="1">
        <v>14.87</v>
      </c>
    </row>
    <row r="74" spans="1:2" x14ac:dyDescent="0.3">
      <c r="A74" s="1" t="s">
        <v>128</v>
      </c>
      <c r="B74" s="1">
        <v>29.85</v>
      </c>
    </row>
    <row r="75" spans="1:2" x14ac:dyDescent="0.3">
      <c r="A75" s="1" t="s">
        <v>129</v>
      </c>
      <c r="B75" s="1">
        <v>28</v>
      </c>
    </row>
    <row r="76" spans="1:2" x14ac:dyDescent="0.3">
      <c r="A76" s="1" t="s">
        <v>130</v>
      </c>
      <c r="B76" s="1">
        <v>9.3000000000000007</v>
      </c>
    </row>
    <row r="77" spans="1:2" x14ac:dyDescent="0.3">
      <c r="A77" s="1" t="s">
        <v>131</v>
      </c>
      <c r="B77" s="1">
        <v>28</v>
      </c>
    </row>
    <row r="78" spans="1:2" x14ac:dyDescent="0.3">
      <c r="A78" s="1" t="s">
        <v>132</v>
      </c>
      <c r="B78" s="1">
        <v>28.85</v>
      </c>
    </row>
    <row r="79" spans="1:2" x14ac:dyDescent="0.3">
      <c r="A79" s="1" t="s">
        <v>133</v>
      </c>
      <c r="B79" s="1">
        <v>9.52</v>
      </c>
    </row>
    <row r="80" spans="1:2" x14ac:dyDescent="0.3">
      <c r="A80" s="1" t="s">
        <v>134</v>
      </c>
      <c r="B80" s="1">
        <v>28.6</v>
      </c>
    </row>
    <row r="81" spans="1:2" x14ac:dyDescent="0.3">
      <c r="A81" s="1" t="s">
        <v>135</v>
      </c>
      <c r="B81" s="1">
        <v>22.29</v>
      </c>
    </row>
    <row r="82" spans="1:2" x14ac:dyDescent="0.3">
      <c r="A82" s="1" t="s">
        <v>136</v>
      </c>
      <c r="B82" s="1">
        <v>29.95</v>
      </c>
    </row>
    <row r="83" spans="1:2" x14ac:dyDescent="0.3">
      <c r="A83" s="1" t="s">
        <v>137</v>
      </c>
      <c r="B83" s="1">
        <v>30</v>
      </c>
    </row>
    <row r="84" spans="1:2" x14ac:dyDescent="0.3">
      <c r="A84" s="1" t="s">
        <v>138</v>
      </c>
      <c r="B84" s="1">
        <v>29</v>
      </c>
    </row>
    <row r="85" spans="1:2" x14ac:dyDescent="0.3">
      <c r="A85" s="1" t="s">
        <v>139</v>
      </c>
      <c r="B85" s="1">
        <v>7.83</v>
      </c>
    </row>
    <row r="86" spans="1:2" x14ac:dyDescent="0.3">
      <c r="A86" s="1" t="s">
        <v>140</v>
      </c>
      <c r="B86" s="1">
        <v>28</v>
      </c>
    </row>
    <row r="87" spans="1:2" x14ac:dyDescent="0.3">
      <c r="A87" s="1" t="s">
        <v>141</v>
      </c>
      <c r="B87" s="1">
        <v>28</v>
      </c>
    </row>
    <row r="88" spans="1:2" x14ac:dyDescent="0.3">
      <c r="A88" s="1" t="s">
        <v>142</v>
      </c>
      <c r="B88" s="1">
        <v>27</v>
      </c>
    </row>
    <row r="89" spans="1:2" x14ac:dyDescent="0.3">
      <c r="A89" s="1" t="s">
        <v>143</v>
      </c>
      <c r="B89" s="1">
        <v>25.58</v>
      </c>
    </row>
    <row r="90" spans="1:2" x14ac:dyDescent="0.3">
      <c r="A90" s="1" t="s">
        <v>144</v>
      </c>
      <c r="B90" s="1">
        <v>28</v>
      </c>
    </row>
    <row r="91" spans="1:2" x14ac:dyDescent="0.3">
      <c r="A91" s="1" t="s">
        <v>145</v>
      </c>
      <c r="B91" s="1">
        <v>17.16</v>
      </c>
    </row>
    <row r="92" spans="1:2" x14ac:dyDescent="0.3">
      <c r="A92" s="1" t="s">
        <v>146</v>
      </c>
      <c r="B92" s="1">
        <v>10.49</v>
      </c>
    </row>
    <row r="93" spans="1:2" x14ac:dyDescent="0.3">
      <c r="A93" s="1" t="s">
        <v>70</v>
      </c>
      <c r="B93" s="1">
        <v>20.09</v>
      </c>
    </row>
    <row r="94" spans="1:2" x14ac:dyDescent="0.3">
      <c r="A94" s="1" t="s">
        <v>147</v>
      </c>
      <c r="B94" s="1">
        <v>30</v>
      </c>
    </row>
    <row r="95" spans="1:2" x14ac:dyDescent="0.3">
      <c r="A95" s="1" t="s">
        <v>148</v>
      </c>
      <c r="B95" s="1">
        <v>28.76</v>
      </c>
    </row>
    <row r="96" spans="1:2" x14ac:dyDescent="0.3">
      <c r="A96" s="1" t="s">
        <v>149</v>
      </c>
      <c r="B96" s="1">
        <v>28.95</v>
      </c>
    </row>
    <row r="97" spans="1:2" x14ac:dyDescent="0.3">
      <c r="A97" s="1" t="s">
        <v>150</v>
      </c>
      <c r="B97" s="1">
        <v>26.1</v>
      </c>
    </row>
    <row r="98" spans="1:2" x14ac:dyDescent="0.3">
      <c r="A98" s="1" t="s">
        <v>151</v>
      </c>
      <c r="B98" s="1">
        <v>22.23</v>
      </c>
    </row>
    <row r="99" spans="1:2" x14ac:dyDescent="0.3">
      <c r="A99" s="1" t="s">
        <v>152</v>
      </c>
      <c r="B99" s="1">
        <v>29.95</v>
      </c>
    </row>
    <row r="100" spans="1:2" x14ac:dyDescent="0.3">
      <c r="A100" s="1" t="s">
        <v>153</v>
      </c>
      <c r="B100" s="1">
        <v>29</v>
      </c>
    </row>
    <row r="101" spans="1:2" x14ac:dyDescent="0.3">
      <c r="A101" s="1" t="s">
        <v>154</v>
      </c>
      <c r="B101" s="1">
        <v>30.2</v>
      </c>
    </row>
    <row r="102" spans="1:2" x14ac:dyDescent="0.3">
      <c r="A102" s="1" t="s">
        <v>155</v>
      </c>
      <c r="B102" s="1">
        <v>18.760000000000002</v>
      </c>
    </row>
    <row r="103" spans="1:2" x14ac:dyDescent="0.3">
      <c r="A103" s="1" t="s">
        <v>156</v>
      </c>
      <c r="B103" s="1">
        <v>28.19</v>
      </c>
    </row>
    <row r="104" spans="1:2" x14ac:dyDescent="0.3">
      <c r="A104" s="1" t="s">
        <v>157</v>
      </c>
      <c r="B104" s="1">
        <v>29.95</v>
      </c>
    </row>
    <row r="105" spans="1:2" x14ac:dyDescent="0.3">
      <c r="A105" s="1" t="s">
        <v>158</v>
      </c>
      <c r="B105" s="1">
        <v>27</v>
      </c>
    </row>
    <row r="106" spans="1:2" x14ac:dyDescent="0.3">
      <c r="A106" s="1" t="s">
        <v>159</v>
      </c>
      <c r="B106" s="1">
        <v>10.76</v>
      </c>
    </row>
    <row r="107" spans="1:2" x14ac:dyDescent="0.3">
      <c r="A107" s="1" t="s">
        <v>160</v>
      </c>
      <c r="B107" s="1">
        <v>28.85</v>
      </c>
    </row>
    <row r="108" spans="1:2" x14ac:dyDescent="0.3">
      <c r="A108" s="1" t="s">
        <v>35</v>
      </c>
      <c r="B108" s="1">
        <v>13.57</v>
      </c>
    </row>
    <row r="109" spans="1:2" x14ac:dyDescent="0.3">
      <c r="A109" s="1" t="s">
        <v>161</v>
      </c>
      <c r="B109" s="1">
        <v>19.850000000000001</v>
      </c>
    </row>
    <row r="110" spans="1:2" x14ac:dyDescent="0.3">
      <c r="A110" s="1" t="s">
        <v>162</v>
      </c>
      <c r="B110" s="1">
        <v>17.79</v>
      </c>
    </row>
    <row r="111" spans="1:2" x14ac:dyDescent="0.3">
      <c r="A111" s="1" t="s">
        <v>163</v>
      </c>
      <c r="B111" s="1">
        <v>29.48</v>
      </c>
    </row>
    <row r="112" spans="1:2" x14ac:dyDescent="0.3">
      <c r="A112" s="1" t="s">
        <v>164</v>
      </c>
      <c r="B112" s="1">
        <v>29</v>
      </c>
    </row>
    <row r="113" spans="1:2" x14ac:dyDescent="0.3">
      <c r="A113" s="1" t="s">
        <v>36</v>
      </c>
      <c r="B113" s="1">
        <v>20.76</v>
      </c>
    </row>
    <row r="114" spans="1:2" x14ac:dyDescent="0.3">
      <c r="A114" s="1" t="s">
        <v>165</v>
      </c>
      <c r="B114" s="1">
        <v>20.14</v>
      </c>
    </row>
    <row r="115" spans="1:2" x14ac:dyDescent="0.3">
      <c r="A115" s="1" t="s">
        <v>166</v>
      </c>
      <c r="B115" s="1">
        <v>27.09</v>
      </c>
    </row>
    <row r="116" spans="1:2" x14ac:dyDescent="0.3">
      <c r="A116" s="1" t="s">
        <v>167</v>
      </c>
      <c r="B116" s="1">
        <v>22.55</v>
      </c>
    </row>
    <row r="117" spans="1:2" x14ac:dyDescent="0.3">
      <c r="A117" s="1" t="s">
        <v>168</v>
      </c>
      <c r="B117" s="1">
        <v>15.28</v>
      </c>
    </row>
    <row r="118" spans="1:2" x14ac:dyDescent="0.3">
      <c r="A118" s="1" t="s">
        <v>169</v>
      </c>
      <c r="B118" s="1">
        <v>28</v>
      </c>
    </row>
    <row r="119" spans="1:2" x14ac:dyDescent="0.3">
      <c r="A119" s="1" t="s">
        <v>170</v>
      </c>
      <c r="B119" s="1">
        <v>30</v>
      </c>
    </row>
    <row r="120" spans="1:2" x14ac:dyDescent="0.3">
      <c r="A120" s="1" t="s">
        <v>171</v>
      </c>
      <c r="B120" s="1">
        <v>26.54</v>
      </c>
    </row>
    <row r="121" spans="1:2" x14ac:dyDescent="0.3">
      <c r="A121" s="1" t="s">
        <v>172</v>
      </c>
      <c r="B121" s="1">
        <v>26.42</v>
      </c>
    </row>
    <row r="122" spans="1:2" x14ac:dyDescent="0.3">
      <c r="A122" s="1" t="s">
        <v>173</v>
      </c>
      <c r="B122" s="1">
        <v>28.8</v>
      </c>
    </row>
    <row r="123" spans="1:2" x14ac:dyDescent="0.3">
      <c r="A123" s="1" t="s">
        <v>174</v>
      </c>
      <c r="B123" s="1">
        <v>29</v>
      </c>
    </row>
    <row r="124" spans="1:2" x14ac:dyDescent="0.3">
      <c r="A124" s="1" t="s">
        <v>175</v>
      </c>
      <c r="B124" s="1">
        <v>26.7</v>
      </c>
    </row>
    <row r="125" spans="1:2" x14ac:dyDescent="0.3">
      <c r="A125" s="1" t="s">
        <v>176</v>
      </c>
      <c r="B125" s="1">
        <v>29</v>
      </c>
    </row>
    <row r="126" spans="1:2" x14ac:dyDescent="0.3">
      <c r="A126" s="1" t="s">
        <v>37</v>
      </c>
      <c r="B126" s="1">
        <v>15.02</v>
      </c>
    </row>
    <row r="127" spans="1:2" x14ac:dyDescent="0.3">
      <c r="A127" s="1" t="s">
        <v>177</v>
      </c>
      <c r="B127" s="1">
        <v>26.61</v>
      </c>
    </row>
    <row r="128" spans="1:2" x14ac:dyDescent="0.3">
      <c r="A128" s="1" t="s">
        <v>178</v>
      </c>
      <c r="B128" s="1">
        <v>28</v>
      </c>
    </row>
    <row r="129" spans="1:2" x14ac:dyDescent="0.3">
      <c r="A129" s="1" t="s">
        <v>179</v>
      </c>
      <c r="B129" s="1">
        <v>22.93</v>
      </c>
    </row>
    <row r="130" spans="1:2" x14ac:dyDescent="0.3">
      <c r="A130" s="1" t="s">
        <v>180</v>
      </c>
      <c r="B130" s="1">
        <v>14.83</v>
      </c>
    </row>
    <row r="131" spans="1:2" x14ac:dyDescent="0.3">
      <c r="A131" s="1" t="s">
        <v>181</v>
      </c>
      <c r="B131" s="1">
        <v>17.100000000000001</v>
      </c>
    </row>
    <row r="132" spans="1:2" x14ac:dyDescent="0.3">
      <c r="A132" s="1" t="s">
        <v>182</v>
      </c>
      <c r="B132" s="1">
        <v>29</v>
      </c>
    </row>
    <row r="133" spans="1:2" x14ac:dyDescent="0.3">
      <c r="A133" s="1" t="s">
        <v>183</v>
      </c>
      <c r="B133" s="1">
        <v>29</v>
      </c>
    </row>
    <row r="134" spans="1:2" x14ac:dyDescent="0.3">
      <c r="A134" s="1" t="s">
        <v>42</v>
      </c>
      <c r="B134" s="1">
        <v>27.72</v>
      </c>
    </row>
    <row r="135" spans="1:2" x14ac:dyDescent="0.3">
      <c r="A135" s="1" t="s">
        <v>184</v>
      </c>
      <c r="B135" s="1">
        <v>19.100000000000001</v>
      </c>
    </row>
    <row r="136" spans="1:2" x14ac:dyDescent="0.3">
      <c r="A136" s="1" t="s">
        <v>185</v>
      </c>
      <c r="B136" s="1">
        <v>28.3</v>
      </c>
    </row>
    <row r="137" spans="1:2" x14ac:dyDescent="0.3">
      <c r="A137" s="1" t="s">
        <v>186</v>
      </c>
      <c r="B137" s="1">
        <v>29.75</v>
      </c>
    </row>
    <row r="138" spans="1:2" x14ac:dyDescent="0.3">
      <c r="A138" s="1" t="s">
        <v>187</v>
      </c>
      <c r="B138" s="1">
        <v>21.42</v>
      </c>
    </row>
    <row r="139" spans="1:2" x14ac:dyDescent="0.3">
      <c r="A139" s="1" t="s">
        <v>188</v>
      </c>
      <c r="B139" s="1">
        <v>13.65</v>
      </c>
    </row>
    <row r="140" spans="1:2" x14ac:dyDescent="0.3">
      <c r="A140" s="1" t="s">
        <v>189</v>
      </c>
      <c r="B140" s="1">
        <v>24.61</v>
      </c>
    </row>
    <row r="141" spans="1:2" x14ac:dyDescent="0.3">
      <c r="A141" s="1" t="s">
        <v>190</v>
      </c>
      <c r="B141" s="1">
        <v>21.45</v>
      </c>
    </row>
    <row r="142" spans="1:2" x14ac:dyDescent="0.3">
      <c r="A142" s="1" t="s">
        <v>191</v>
      </c>
      <c r="B142" s="1">
        <v>29</v>
      </c>
    </row>
    <row r="143" spans="1:2" x14ac:dyDescent="0.3">
      <c r="A143" s="1" t="s">
        <v>192</v>
      </c>
      <c r="B143" s="1">
        <v>30.76</v>
      </c>
    </row>
    <row r="144" spans="1:2" x14ac:dyDescent="0.3">
      <c r="A144" s="1" t="s">
        <v>193</v>
      </c>
      <c r="B144" s="1">
        <v>20.93</v>
      </c>
    </row>
    <row r="145" spans="1:2" x14ac:dyDescent="0.3">
      <c r="A145" s="1" t="s">
        <v>194</v>
      </c>
      <c r="B145" s="1">
        <v>29.61</v>
      </c>
    </row>
    <row r="146" spans="1:2" x14ac:dyDescent="0.3">
      <c r="A146" s="1" t="s">
        <v>38</v>
      </c>
      <c r="B146" s="1">
        <v>10.27</v>
      </c>
    </row>
    <row r="147" spans="1:2" x14ac:dyDescent="0.3">
      <c r="A147" s="1" t="s">
        <v>195</v>
      </c>
      <c r="B147" s="1">
        <v>28.08</v>
      </c>
    </row>
    <row r="148" spans="1:2" x14ac:dyDescent="0.3">
      <c r="A148" s="1" t="s">
        <v>196</v>
      </c>
      <c r="B148" s="1">
        <v>28.4</v>
      </c>
    </row>
    <row r="149" spans="1:2" x14ac:dyDescent="0.3">
      <c r="A149" s="1" t="s">
        <v>57</v>
      </c>
      <c r="B149" s="1">
        <v>22.7</v>
      </c>
    </row>
    <row r="150" spans="1:2" x14ac:dyDescent="0.3">
      <c r="A150" s="1" t="s">
        <v>197</v>
      </c>
      <c r="B150" s="1">
        <v>29.6</v>
      </c>
    </row>
    <row r="151" spans="1:2" x14ac:dyDescent="0.3">
      <c r="A151" s="1" t="s">
        <v>198</v>
      </c>
      <c r="B151" s="1">
        <v>11.43</v>
      </c>
    </row>
    <row r="152" spans="1:2" x14ac:dyDescent="0.3">
      <c r="A152" s="1" t="s">
        <v>199</v>
      </c>
      <c r="B152" s="1">
        <v>30</v>
      </c>
    </row>
    <row r="153" spans="1:2" x14ac:dyDescent="0.3">
      <c r="A153" s="1" t="s">
        <v>200</v>
      </c>
      <c r="B153" s="1">
        <v>9.2799999999999994</v>
      </c>
    </row>
    <row r="154" spans="1:2" x14ac:dyDescent="0.3">
      <c r="A154" s="1" t="s">
        <v>201</v>
      </c>
      <c r="B154" s="1">
        <v>30</v>
      </c>
    </row>
    <row r="155" spans="1:2" x14ac:dyDescent="0.3">
      <c r="A155" s="1" t="s">
        <v>202</v>
      </c>
      <c r="B155" s="1">
        <v>21.78</v>
      </c>
    </row>
    <row r="156" spans="1:2" x14ac:dyDescent="0.3">
      <c r="A156" s="1" t="s">
        <v>58</v>
      </c>
      <c r="B156" s="1">
        <v>23.15</v>
      </c>
    </row>
    <row r="157" spans="1:2" x14ac:dyDescent="0.3">
      <c r="A157" s="1" t="s">
        <v>203</v>
      </c>
      <c r="B157" s="1">
        <v>28.21</v>
      </c>
    </row>
    <row r="158" spans="1:2" x14ac:dyDescent="0.3">
      <c r="A158" s="1" t="s">
        <v>204</v>
      </c>
      <c r="B158" s="1">
        <v>30</v>
      </c>
    </row>
    <row r="159" spans="1:2" x14ac:dyDescent="0.3">
      <c r="A159" s="1" t="s">
        <v>205</v>
      </c>
      <c r="B159" s="1">
        <v>11.04</v>
      </c>
    </row>
    <row r="160" spans="1:2" x14ac:dyDescent="0.3">
      <c r="A160" s="1" t="s">
        <v>206</v>
      </c>
      <c r="B160" s="1">
        <v>27.85</v>
      </c>
    </row>
    <row r="161" spans="1:2" x14ac:dyDescent="0.3">
      <c r="A161" s="1" t="s">
        <v>207</v>
      </c>
      <c r="B161" s="1">
        <v>27.85</v>
      </c>
    </row>
    <row r="162" spans="1:2" x14ac:dyDescent="0.3">
      <c r="A162" s="1" t="s">
        <v>208</v>
      </c>
      <c r="B162" s="1">
        <v>30</v>
      </c>
    </row>
    <row r="163" spans="1:2" x14ac:dyDescent="0.3">
      <c r="A163" s="1" t="s">
        <v>209</v>
      </c>
      <c r="B163" s="1">
        <v>12.17</v>
      </c>
    </row>
    <row r="164" spans="1:2" x14ac:dyDescent="0.3">
      <c r="A164" s="1" t="s">
        <v>210</v>
      </c>
      <c r="B164" s="1">
        <v>23.98</v>
      </c>
    </row>
    <row r="165" spans="1:2" x14ac:dyDescent="0.3">
      <c r="A165" s="1" t="s">
        <v>211</v>
      </c>
      <c r="B165" s="1">
        <v>10.35</v>
      </c>
    </row>
    <row r="166" spans="1:2" x14ac:dyDescent="0.3">
      <c r="A166" s="1" t="s">
        <v>212</v>
      </c>
      <c r="B166" s="1">
        <v>28</v>
      </c>
    </row>
    <row r="167" spans="1:2" x14ac:dyDescent="0.3">
      <c r="A167" s="1" t="s">
        <v>213</v>
      </c>
      <c r="B167" s="1">
        <v>28.95</v>
      </c>
    </row>
    <row r="168" spans="1:2" x14ac:dyDescent="0.3">
      <c r="A168" s="1" t="s">
        <v>214</v>
      </c>
      <c r="B168" s="1">
        <v>20.43</v>
      </c>
    </row>
    <row r="169" spans="1:2" x14ac:dyDescent="0.3">
      <c r="A169" s="1" t="s">
        <v>215</v>
      </c>
      <c r="B169" s="1">
        <v>28.65</v>
      </c>
    </row>
    <row r="170" spans="1:2" x14ac:dyDescent="0.3">
      <c r="A170" s="1" t="s">
        <v>71</v>
      </c>
      <c r="B170" s="1">
        <v>19.72</v>
      </c>
    </row>
    <row r="171" spans="1:2" x14ac:dyDescent="0.3">
      <c r="A171" s="1" t="s">
        <v>216</v>
      </c>
      <c r="B171" s="1">
        <v>29.7</v>
      </c>
    </row>
    <row r="172" spans="1:2" x14ac:dyDescent="0.3">
      <c r="A172" s="1" t="s">
        <v>10</v>
      </c>
      <c r="B172" s="1">
        <v>11.9</v>
      </c>
    </row>
    <row r="173" spans="1:2" x14ac:dyDescent="0.3">
      <c r="A173" s="1" t="s">
        <v>43</v>
      </c>
      <c r="B173" s="1">
        <v>11.7</v>
      </c>
    </row>
    <row r="174" spans="1:2" x14ac:dyDescent="0.3">
      <c r="A174" s="1" t="s">
        <v>11</v>
      </c>
      <c r="B174" s="1">
        <v>14.08</v>
      </c>
    </row>
    <row r="175" spans="1:2" x14ac:dyDescent="0.3">
      <c r="A175" s="1" t="s">
        <v>44</v>
      </c>
      <c r="B175" s="1">
        <v>24.04</v>
      </c>
    </row>
    <row r="176" spans="1:2" x14ac:dyDescent="0.3">
      <c r="A176" s="1" t="s">
        <v>12</v>
      </c>
      <c r="B176" s="1">
        <v>23.03</v>
      </c>
    </row>
    <row r="177" spans="1:2" x14ac:dyDescent="0.3">
      <c r="A177" s="1" t="s">
        <v>59</v>
      </c>
      <c r="B177" s="1">
        <v>23.95</v>
      </c>
    </row>
    <row r="178" spans="1:2" x14ac:dyDescent="0.3">
      <c r="A178" s="1" t="s">
        <v>217</v>
      </c>
      <c r="B178" s="1">
        <v>28</v>
      </c>
    </row>
    <row r="179" spans="1:2" x14ac:dyDescent="0.3">
      <c r="A179" s="1" t="s">
        <v>218</v>
      </c>
      <c r="B179" s="1">
        <v>28</v>
      </c>
    </row>
    <row r="180" spans="1:2" x14ac:dyDescent="0.3">
      <c r="A180" s="1" t="s">
        <v>13</v>
      </c>
      <c r="B180" s="1">
        <v>14.37</v>
      </c>
    </row>
    <row r="181" spans="1:2" x14ac:dyDescent="0.3">
      <c r="A181" s="1" t="s">
        <v>219</v>
      </c>
      <c r="B181" s="1">
        <v>28</v>
      </c>
    </row>
    <row r="182" spans="1:2" x14ac:dyDescent="0.3">
      <c r="A182" s="1" t="s">
        <v>14</v>
      </c>
      <c r="B182" s="1">
        <v>11.6</v>
      </c>
    </row>
    <row r="183" spans="1:2" x14ac:dyDescent="0.3">
      <c r="A183" s="1" t="s">
        <v>220</v>
      </c>
      <c r="B183" s="1">
        <v>12.93</v>
      </c>
    </row>
    <row r="184" spans="1:2" x14ac:dyDescent="0.3">
      <c r="A184" s="1" t="s">
        <v>54</v>
      </c>
      <c r="B184" s="1">
        <v>21.57</v>
      </c>
    </row>
    <row r="185" spans="1:2" x14ac:dyDescent="0.3">
      <c r="A185" s="1" t="s">
        <v>60</v>
      </c>
      <c r="B185" s="1">
        <v>23.34</v>
      </c>
    </row>
    <row r="186" spans="1:2" x14ac:dyDescent="0.3">
      <c r="A186" s="1" t="s">
        <v>221</v>
      </c>
      <c r="B186" s="1">
        <v>23.24</v>
      </c>
    </row>
    <row r="187" spans="1:2" x14ac:dyDescent="0.3">
      <c r="A187" s="1" t="s">
        <v>222</v>
      </c>
      <c r="B187" s="1">
        <v>6.21</v>
      </c>
    </row>
    <row r="188" spans="1:2" x14ac:dyDescent="0.3">
      <c r="A188" s="1" t="s">
        <v>223</v>
      </c>
      <c r="B188" s="1">
        <v>26.2</v>
      </c>
    </row>
    <row r="189" spans="1:2" x14ac:dyDescent="0.3">
      <c r="A189" s="1" t="s">
        <v>45</v>
      </c>
      <c r="B189" s="1">
        <v>19.05</v>
      </c>
    </row>
    <row r="190" spans="1:2" x14ac:dyDescent="0.3">
      <c r="A190" s="1" t="s">
        <v>72</v>
      </c>
      <c r="B190" s="1">
        <v>26.54</v>
      </c>
    </row>
    <row r="191" spans="1:2" x14ac:dyDescent="0.3">
      <c r="A191" s="1" t="s">
        <v>15</v>
      </c>
      <c r="B191" s="1">
        <v>14.15</v>
      </c>
    </row>
    <row r="192" spans="1:2" x14ac:dyDescent="0.3">
      <c r="A192" s="1" t="s">
        <v>16</v>
      </c>
      <c r="B192" s="1">
        <v>13.31</v>
      </c>
    </row>
    <row r="193" spans="1:2" x14ac:dyDescent="0.3">
      <c r="A193" s="1" t="s">
        <v>73</v>
      </c>
      <c r="B193" s="1">
        <v>21.63</v>
      </c>
    </row>
    <row r="194" spans="1:2" x14ac:dyDescent="0.3">
      <c r="A194" s="1" t="s">
        <v>61</v>
      </c>
      <c r="B194" s="1">
        <v>23.84</v>
      </c>
    </row>
    <row r="195" spans="1:2" x14ac:dyDescent="0.3">
      <c r="A195" s="1" t="s">
        <v>62</v>
      </c>
      <c r="B195" s="1">
        <v>20.68</v>
      </c>
    </row>
    <row r="196" spans="1:2" x14ac:dyDescent="0.3">
      <c r="A196" s="1" t="s">
        <v>63</v>
      </c>
      <c r="B196" s="1">
        <v>16.75</v>
      </c>
    </row>
    <row r="197" spans="1:2" x14ac:dyDescent="0.3">
      <c r="A197" s="1" t="s">
        <v>46</v>
      </c>
      <c r="B197" s="1">
        <v>16.440000000000001</v>
      </c>
    </row>
    <row r="198" spans="1:2" x14ac:dyDescent="0.3">
      <c r="A198" s="1" t="s">
        <v>17</v>
      </c>
      <c r="B198" s="1">
        <v>17.75</v>
      </c>
    </row>
    <row r="199" spans="1:2" x14ac:dyDescent="0.3">
      <c r="A199" s="1" t="s">
        <v>64</v>
      </c>
      <c r="B199" s="1">
        <v>21.69</v>
      </c>
    </row>
    <row r="200" spans="1:2" x14ac:dyDescent="0.3">
      <c r="A200" s="1" t="s">
        <v>65</v>
      </c>
      <c r="B200" s="1">
        <v>8.91</v>
      </c>
    </row>
    <row r="201" spans="1:2" x14ac:dyDescent="0.3">
      <c r="A201" s="1" t="s">
        <v>18</v>
      </c>
      <c r="B201" s="1">
        <v>20.440000000000001</v>
      </c>
    </row>
    <row r="202" spans="1:2" x14ac:dyDescent="0.3">
      <c r="A202" s="1" t="s">
        <v>224</v>
      </c>
      <c r="B202" s="1">
        <v>24.52</v>
      </c>
    </row>
    <row r="203" spans="1:2" x14ac:dyDescent="0.3">
      <c r="A203" s="1" t="s">
        <v>225</v>
      </c>
      <c r="B203" s="1">
        <v>30</v>
      </c>
    </row>
    <row r="204" spans="1:2" x14ac:dyDescent="0.3">
      <c r="A204" s="1" t="s">
        <v>47</v>
      </c>
      <c r="B204" s="1">
        <v>31.22</v>
      </c>
    </row>
    <row r="205" spans="1:2" x14ac:dyDescent="0.3">
      <c r="A205" s="1" t="s">
        <v>74</v>
      </c>
      <c r="B205" s="1">
        <v>27.11</v>
      </c>
    </row>
    <row r="206" spans="1:2" x14ac:dyDescent="0.3">
      <c r="A206" s="1" t="s">
        <v>19</v>
      </c>
      <c r="B206" s="1">
        <v>24.76</v>
      </c>
    </row>
    <row r="207" spans="1:2" x14ac:dyDescent="0.3">
      <c r="A207" s="1" t="s">
        <v>48</v>
      </c>
      <c r="B207" s="1">
        <v>24.94</v>
      </c>
    </row>
    <row r="208" spans="1:2" x14ac:dyDescent="0.3">
      <c r="A208" s="1" t="s">
        <v>49</v>
      </c>
      <c r="B208" s="1">
        <v>21.74</v>
      </c>
    </row>
    <row r="209" spans="1:2" x14ac:dyDescent="0.3">
      <c r="A209" s="1" t="s">
        <v>249</v>
      </c>
      <c r="B209" s="1">
        <v>21.4</v>
      </c>
    </row>
    <row r="210" spans="1:2" x14ac:dyDescent="0.3">
      <c r="A210" s="1" t="s">
        <v>20</v>
      </c>
      <c r="B210" s="1">
        <v>11.93</v>
      </c>
    </row>
    <row r="211" spans="1:2" x14ac:dyDescent="0.3">
      <c r="A211" s="1" t="s">
        <v>245</v>
      </c>
      <c r="B211" s="1">
        <v>30</v>
      </c>
    </row>
    <row r="212" spans="1:2" x14ac:dyDescent="0.3">
      <c r="A212" s="1" t="s">
        <v>21</v>
      </c>
      <c r="B212" s="1">
        <v>24.21</v>
      </c>
    </row>
    <row r="213" spans="1:2" x14ac:dyDescent="0.3">
      <c r="A213" s="1" t="s">
        <v>66</v>
      </c>
      <c r="B213" s="1">
        <v>20.75</v>
      </c>
    </row>
    <row r="214" spans="1:2" x14ac:dyDescent="0.3">
      <c r="A214" s="1" t="s">
        <v>22</v>
      </c>
      <c r="B214" s="1">
        <v>21.49</v>
      </c>
    </row>
    <row r="215" spans="1:2" x14ac:dyDescent="0.3">
      <c r="A215" s="1" t="s">
        <v>23</v>
      </c>
      <c r="B215" s="1">
        <v>35.57</v>
      </c>
    </row>
    <row r="216" spans="1:2" x14ac:dyDescent="0.3">
      <c r="A216" s="1" t="s">
        <v>24</v>
      </c>
      <c r="B216" s="1">
        <v>14.08</v>
      </c>
    </row>
    <row r="217" spans="1:2" x14ac:dyDescent="0.3">
      <c r="A217" s="1" t="s">
        <v>226</v>
      </c>
      <c r="B217" s="1">
        <v>28</v>
      </c>
    </row>
    <row r="218" spans="1:2" x14ac:dyDescent="0.3">
      <c r="A218" s="1" t="s">
        <v>75</v>
      </c>
      <c r="B218" s="1">
        <v>31.31</v>
      </c>
    </row>
    <row r="219" spans="1:2" x14ac:dyDescent="0.3">
      <c r="A219" s="1" t="s">
        <v>67</v>
      </c>
      <c r="B219" s="1">
        <v>14.62</v>
      </c>
    </row>
    <row r="220" spans="1:2" x14ac:dyDescent="0.3">
      <c r="A220" s="1" t="s">
        <v>25</v>
      </c>
      <c r="B220" s="1">
        <v>17.37</v>
      </c>
    </row>
    <row r="221" spans="1:2" x14ac:dyDescent="0.3">
      <c r="A221" s="1" t="s">
        <v>26</v>
      </c>
      <c r="B221" s="1">
        <v>19.77</v>
      </c>
    </row>
    <row r="222" spans="1:2" x14ac:dyDescent="0.3">
      <c r="A222" s="1" t="s">
        <v>227</v>
      </c>
      <c r="B222" s="1">
        <v>28.74</v>
      </c>
    </row>
    <row r="223" spans="1:2" x14ac:dyDescent="0.3">
      <c r="A223" s="1" t="s">
        <v>27</v>
      </c>
      <c r="B223" s="1">
        <v>7</v>
      </c>
    </row>
    <row r="224" spans="1:2" x14ac:dyDescent="0.3">
      <c r="A224" s="1" t="s">
        <v>28</v>
      </c>
      <c r="B224" s="1">
        <v>15.02</v>
      </c>
    </row>
    <row r="225" spans="1:2" x14ac:dyDescent="0.3">
      <c r="A225" s="1" t="s">
        <v>228</v>
      </c>
      <c r="B225" s="1">
        <v>27.28</v>
      </c>
    </row>
    <row r="226" spans="1:2" x14ac:dyDescent="0.3">
      <c r="A226" s="1" t="s">
        <v>29</v>
      </c>
      <c r="B226" s="1">
        <v>21.75</v>
      </c>
    </row>
    <row r="227" spans="1:2" x14ac:dyDescent="0.3">
      <c r="A227" s="1" t="s">
        <v>229</v>
      </c>
      <c r="B227" s="1">
        <v>27.15</v>
      </c>
    </row>
    <row r="228" spans="1:2" x14ac:dyDescent="0.3">
      <c r="A228" s="1" t="s">
        <v>230</v>
      </c>
      <c r="B228" s="1">
        <v>28</v>
      </c>
    </row>
    <row r="229" spans="1:2" x14ac:dyDescent="0.3">
      <c r="A229" s="1" t="s">
        <v>231</v>
      </c>
      <c r="B229" s="1">
        <v>20.6</v>
      </c>
    </row>
    <row r="230" spans="1:2" x14ac:dyDescent="0.3">
      <c r="A230" s="1" t="s">
        <v>232</v>
      </c>
      <c r="B230" s="1">
        <v>9.58</v>
      </c>
    </row>
    <row r="231" spans="1:2" x14ac:dyDescent="0.3">
      <c r="A231" s="1" t="s">
        <v>233</v>
      </c>
      <c r="B231" s="1">
        <v>20.86</v>
      </c>
    </row>
    <row r="232" spans="1:2" x14ac:dyDescent="0.3">
      <c r="A232" s="1" t="s">
        <v>234</v>
      </c>
      <c r="B232" s="1">
        <v>31.95</v>
      </c>
    </row>
    <row r="233" spans="1:2" x14ac:dyDescent="0.3">
      <c r="A233" s="1" t="s">
        <v>235</v>
      </c>
      <c r="B233" s="1">
        <v>27.85</v>
      </c>
    </row>
    <row r="234" spans="1:2" x14ac:dyDescent="0.3">
      <c r="A234" s="1" t="s">
        <v>236</v>
      </c>
      <c r="B234" s="1">
        <v>28</v>
      </c>
    </row>
    <row r="235" spans="1:2" x14ac:dyDescent="0.3">
      <c r="A235" s="1" t="s">
        <v>237</v>
      </c>
      <c r="B235" s="1">
        <v>14.91</v>
      </c>
    </row>
    <row r="236" spans="1:2" x14ac:dyDescent="0.3">
      <c r="A236" s="1" t="s">
        <v>238</v>
      </c>
      <c r="B236" s="1">
        <v>17.86</v>
      </c>
    </row>
    <row r="237" spans="1:2" x14ac:dyDescent="0.3">
      <c r="A237" s="1" t="s">
        <v>239</v>
      </c>
      <c r="B237" s="1">
        <v>28.03</v>
      </c>
    </row>
    <row r="238" spans="1:2" x14ac:dyDescent="0.3">
      <c r="A238" s="1" t="s">
        <v>240</v>
      </c>
      <c r="B238" s="1">
        <v>30</v>
      </c>
    </row>
    <row r="239" spans="1:2" x14ac:dyDescent="0.3">
      <c r="A239" s="1" t="s">
        <v>241</v>
      </c>
      <c r="B239" s="1">
        <v>28</v>
      </c>
    </row>
    <row r="240" spans="1:2" x14ac:dyDescent="0.3">
      <c r="A240" s="1" t="s">
        <v>242</v>
      </c>
      <c r="B240" s="1">
        <v>24.65</v>
      </c>
    </row>
    <row r="241" spans="1:2" x14ac:dyDescent="0.3">
      <c r="A241" s="1" t="s">
        <v>243</v>
      </c>
      <c r="B241" s="1">
        <v>30.8</v>
      </c>
    </row>
    <row r="242" spans="1:2" x14ac:dyDescent="0.3">
      <c r="A242" s="1" t="s">
        <v>244</v>
      </c>
      <c r="B242" s="1">
        <v>27.87</v>
      </c>
    </row>
    <row r="244" spans="1:2" x14ac:dyDescent="0.3">
      <c r="A244" s="3" t="s">
        <v>251</v>
      </c>
    </row>
    <row r="245" spans="1:2" x14ac:dyDescent="0.3">
      <c r="A245" s="3" t="s">
        <v>253</v>
      </c>
    </row>
    <row r="246" spans="1:2" x14ac:dyDescent="0.3">
      <c r="A246" s="3" t="s">
        <v>252</v>
      </c>
    </row>
    <row r="247" spans="1:2" x14ac:dyDescent="0.3">
      <c r="A247" s="3" t="s">
        <v>254</v>
      </c>
    </row>
  </sheetData>
  <sortState ref="A4:B242">
    <sortCondition ref="A4:A242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간접비 계산</vt:lpstr>
      <vt:lpstr>사업별, 분야별 신청가능 직접비</vt:lpstr>
      <vt:lpstr>(참고) 기관별 간접비 계상기준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T1</dc:creator>
  <cp:lastModifiedBy>NRF</cp:lastModifiedBy>
  <dcterms:created xsi:type="dcterms:W3CDTF">2020-06-05T01:46:19Z</dcterms:created>
  <dcterms:modified xsi:type="dcterms:W3CDTF">2020-11-27T01:14:01Z</dcterms:modified>
</cp:coreProperties>
</file>